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THA\I.E María Jesús Mejía 2018\GESTION ADMINISTRATIVA\"/>
    </mc:Choice>
  </mc:AlternateContent>
  <bookViews>
    <workbookView xWindow="0" yWindow="0" windowWidth="20490" windowHeight="9045" activeTab="1"/>
  </bookViews>
  <sheets>
    <sheet name=" Enero 2018" sheetId="1" r:id="rId1"/>
    <sheet name="febrero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2" l="1"/>
  <c r="J22" i="2" l="1"/>
  <c r="N22" i="2" s="1"/>
  <c r="H22" i="2"/>
  <c r="N21" i="2"/>
  <c r="U21" i="2" s="1"/>
  <c r="N20" i="2"/>
  <c r="U20" i="2" s="1"/>
  <c r="N19" i="2"/>
  <c r="U19" i="2" s="1"/>
  <c r="N18" i="2"/>
  <c r="U18" i="2" s="1"/>
  <c r="N17" i="2"/>
  <c r="U17" i="2" s="1"/>
  <c r="N16" i="2"/>
  <c r="U16" i="2" s="1"/>
  <c r="N15" i="2"/>
  <c r="U15" i="2" s="1"/>
  <c r="N14" i="2"/>
  <c r="U14" i="2" s="1"/>
  <c r="N13" i="2"/>
  <c r="U13" i="2" s="1"/>
  <c r="N12" i="2"/>
  <c r="U12" i="2" s="1"/>
  <c r="N11" i="2"/>
  <c r="U11" i="2" s="1"/>
  <c r="N10" i="2"/>
  <c r="U10" i="2" s="1"/>
  <c r="N9" i="2"/>
  <c r="U9" i="2" s="1"/>
  <c r="J22" i="1"/>
  <c r="L23" i="2" l="1"/>
  <c r="U22" i="2"/>
  <c r="N13" i="1"/>
  <c r="U13" i="1" s="1"/>
  <c r="R22" i="1" l="1"/>
  <c r="H22" i="1"/>
  <c r="N21" i="1"/>
  <c r="U21" i="1" s="1"/>
  <c r="N20" i="1"/>
  <c r="U20" i="1" s="1"/>
  <c r="N19" i="1"/>
  <c r="U19" i="1" s="1"/>
  <c r="N18" i="1"/>
  <c r="U18" i="1" s="1"/>
  <c r="N17" i="1"/>
  <c r="U17" i="1" s="1"/>
  <c r="N16" i="1"/>
  <c r="U16" i="1" s="1"/>
  <c r="N15" i="1"/>
  <c r="U15" i="1" s="1"/>
  <c r="N14" i="1"/>
  <c r="U14" i="1" s="1"/>
  <c r="N12" i="1"/>
  <c r="U12" i="1" s="1"/>
  <c r="N11" i="1"/>
  <c r="U11" i="1" s="1"/>
  <c r="N10" i="1"/>
  <c r="U10" i="1" s="1"/>
  <c r="N9" i="1"/>
  <c r="U9" i="1" s="1"/>
  <c r="U22" i="1" l="1"/>
  <c r="N22" i="1"/>
  <c r="L23" i="1"/>
</calcChain>
</file>

<file path=xl/sharedStrings.xml><?xml version="1.0" encoding="utf-8"?>
<sst xmlns="http://schemas.openxmlformats.org/spreadsheetml/2006/main" count="93" uniqueCount="47">
  <si>
    <t>INFORME DEL PAC DE INGRESOS</t>
  </si>
  <si>
    <t>VIGENCIA:</t>
  </si>
  <si>
    <t>MES: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</si>
  <si>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</si>
  <si>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</si>
  <si>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</si>
  <si>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</si>
  <si>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</si>
  <si>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</si>
  <si>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</si>
  <si>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</si>
  <si>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</si>
  <si>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</si>
  <si>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</si>
  <si>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</si>
  <si>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</si>
  <si>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</si>
  <si>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</si>
  <si>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</si>
  <si>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</si>
  <si>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</si>
  <si>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</si>
  <si>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</si>
  <si>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</si>
  <si>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</si>
  <si>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40201010201-04</t>
  </si>
  <si>
    <t>TRANSF. DE LA NACION SGP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</si>
  <si>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</si>
  <si>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</si>
  <si>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</si>
  <si>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</si>
  <si>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</si>
  <si>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</si>
  <si>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</si>
  <si>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</si>
  <si>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</si>
  <si>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</si>
  <si>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</si>
  <si>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</si>
  <si>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</si>
  <si>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</si>
  <si>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</si>
  <si>
    <t>1/1</t>
  </si>
  <si>
    <t xml:space="preserve">Enero </t>
  </si>
  <si>
    <t>40201010101-04</t>
  </si>
  <si>
    <t xml:space="preserve">Febrero </t>
  </si>
  <si>
    <t>I.E  MARIA JESUS MEJIA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</si>
</sst>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165" fontId="8" fillId="0" borderId="0" xfId="1" applyFont="1" applyProtection="1">
      <protection locked="0"/>
    </xf>
    <xf numFmtId="165" fontId="4" fillId="0" borderId="0" xfId="1" applyFont="1" applyProtection="1">
      <protection locked="0"/>
    </xf>
    <xf numFmtId="165" fontId="6" fillId="0" borderId="0" xfId="0" applyNumberFormat="1" applyFont="1"/>
    <xf numFmtId="0" fontId="12" fillId="0" borderId="0" xfId="0" applyNumberFormat="1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Border="1" applyAlignment="1" applyProtection="1">
      <alignment horizontal="left" vertical="top" wrapText="1"/>
    </xf>
    <xf numFmtId="4" fontId="2" fillId="0" borderId="0" xfId="0" applyNumberFormat="1" applyFont="1" applyFill="1" applyBorder="1" applyAlignment="1" applyProtection="1">
      <alignment horizontal="left" vertical="top" wrapText="1"/>
    </xf>
    <xf numFmtId="165" fontId="4" fillId="0" borderId="0" xfId="0" applyNumberFormat="1" applyFont="1"/>
    <xf numFmtId="0" fontId="5" fillId="0" borderId="0" xfId="0" applyNumberFormat="1" applyFont="1" applyFill="1" applyBorder="1" applyAlignment="1" applyProtection="1">
      <alignment horizontal="left" vertical="top" wrapText="1"/>
    </xf>
    <xf numFmtId="4" fontId="0" fillId="0" borderId="0" xfId="0" applyNumberFormat="1"/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6" xfId="0" applyNumberFormat="1" applyFont="1" applyFill="1" applyBorder="1" applyAlignment="1" applyProtection="1">
      <alignment horizontal="left" vertical="top" wrapText="1"/>
    </xf>
    <xf numFmtId="4" fontId="4" fillId="0" borderId="7" xfId="0" applyNumberFormat="1" applyFont="1" applyFill="1" applyBorder="1" applyAlignment="1" applyProtection="1">
      <alignment horizontal="right" vertical="top" wrapText="1"/>
    </xf>
    <xf numFmtId="4" fontId="4" fillId="0" borderId="6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4" fontId="10" fillId="0" borderId="7" xfId="0" applyNumberFormat="1" applyFont="1" applyFill="1" applyBorder="1" applyAlignment="1" applyProtection="1">
      <alignment horizontal="right" vertical="top" wrapText="1"/>
    </xf>
    <xf numFmtId="4" fontId="10" fillId="0" borderId="6" xfId="0" applyNumberFormat="1" applyFont="1" applyFill="1" applyBorder="1" applyAlignment="1" applyProtection="1">
      <alignment horizontal="right" vertical="top" wrapText="1"/>
    </xf>
    <xf numFmtId="4" fontId="11" fillId="0" borderId="6" xfId="0" applyNumberFormat="1" applyFont="1" applyFill="1" applyBorder="1" applyAlignment="1" applyProtection="1">
      <alignment horizontal="righ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A33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7" ht="15" customHeight="1" x14ac:dyDescent="0.25">
      <c r="A1" s="1"/>
      <c r="B1" s="1"/>
      <c r="C1" s="1"/>
      <c r="D1" s="1"/>
      <c r="E1" s="1"/>
      <c r="F1" s="1"/>
      <c r="G1" s="23" t="s">
        <v>46</v>
      </c>
      <c r="H1" s="23"/>
      <c r="I1" s="23"/>
      <c r="J1" s="23"/>
      <c r="K1" s="23"/>
      <c r="L1" s="23"/>
      <c r="M1" s="23"/>
      <c r="N1" s="23"/>
      <c r="O1" s="23"/>
      <c r="P1" s="1"/>
      <c r="Q1" s="1"/>
      <c r="R1" s="24"/>
      <c r="S1" s="24"/>
      <c r="T1" s="24"/>
      <c r="U1" s="24"/>
      <c r="V1" s="24"/>
    </row>
    <row r="2" spans="1:27" ht="15" customHeight="1" x14ac:dyDescent="0.25">
      <c r="A2" s="1"/>
      <c r="B2" s="1"/>
      <c r="C2" s="1"/>
      <c r="D2" s="1"/>
      <c r="E2" s="1"/>
      <c r="F2" s="1"/>
      <c r="G2" s="1"/>
      <c r="H2" s="1"/>
      <c r="I2" s="23" t="s">
        <v>0</v>
      </c>
      <c r="J2" s="23"/>
      <c r="K2" s="23"/>
      <c r="L2" s="23"/>
      <c r="M2" s="23"/>
      <c r="N2" s="1"/>
      <c r="O2" s="1"/>
      <c r="P2" s="1"/>
      <c r="Q2" s="1"/>
      <c r="R2" s="24"/>
      <c r="S2" s="24"/>
      <c r="T2" s="24"/>
      <c r="U2" s="24"/>
      <c r="V2" s="24"/>
    </row>
    <row r="3" spans="1:27" x14ac:dyDescent="0.25">
      <c r="A3" s="1"/>
      <c r="B3" s="1"/>
      <c r="C3" s="1"/>
      <c r="D3" s="1"/>
      <c r="E3" s="1"/>
      <c r="F3" s="1"/>
      <c r="G3" s="1"/>
      <c r="H3" s="1"/>
      <c r="I3" s="23"/>
      <c r="J3" s="23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</row>
    <row r="4" spans="1:2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7" x14ac:dyDescent="0.25">
      <c r="A5" s="2" t="s">
        <v>1</v>
      </c>
      <c r="B5" s="25">
        <v>2018</v>
      </c>
      <c r="C5" s="25"/>
      <c r="D5" s="25"/>
      <c r="E5" s="2" t="s">
        <v>2</v>
      </c>
      <c r="F5" s="26" t="s">
        <v>43</v>
      </c>
      <c r="G5" s="2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7" x14ac:dyDescent="0.25">
      <c r="A7" s="30"/>
      <c r="B7" s="30"/>
      <c r="C7" s="30"/>
      <c r="D7" s="27"/>
      <c r="E7" s="27"/>
      <c r="F7" s="27"/>
      <c r="G7" s="27"/>
      <c r="H7" s="27"/>
      <c r="I7" s="27" t="s">
        <v>3</v>
      </c>
      <c r="J7" s="27"/>
      <c r="K7" s="3" t="s">
        <v>4</v>
      </c>
      <c r="L7" s="27" t="s">
        <v>5</v>
      </c>
      <c r="M7" s="27"/>
      <c r="N7" s="27"/>
      <c r="O7" s="27" t="s">
        <v>6</v>
      </c>
      <c r="P7" s="27"/>
      <c r="Q7" s="27" t="s">
        <v>7</v>
      </c>
      <c r="R7" s="27"/>
      <c r="S7" s="27"/>
      <c r="T7" s="27" t="s">
        <v>8</v>
      </c>
      <c r="U7" s="27"/>
      <c r="V7" s="27"/>
    </row>
    <row r="8" spans="1:27" x14ac:dyDescent="0.25">
      <c r="A8" s="28" t="s">
        <v>9</v>
      </c>
      <c r="B8" s="28"/>
      <c r="C8" s="28"/>
      <c r="D8" s="29" t="s">
        <v>10</v>
      </c>
      <c r="E8" s="29"/>
      <c r="F8" s="29"/>
      <c r="G8" s="29"/>
      <c r="H8" s="29"/>
      <c r="I8" s="29" t="s">
        <v>11</v>
      </c>
      <c r="J8" s="29"/>
      <c r="K8" s="4" t="s">
        <v>12</v>
      </c>
      <c r="L8" s="29" t="s">
        <v>13</v>
      </c>
      <c r="M8" s="29"/>
      <c r="N8" s="29"/>
      <c r="O8" s="29" t="s">
        <v>14</v>
      </c>
      <c r="P8" s="29"/>
      <c r="Q8" s="29" t="s">
        <v>15</v>
      </c>
      <c r="R8" s="29"/>
      <c r="S8" s="29"/>
      <c r="T8" s="29" t="s">
        <v>16</v>
      </c>
      <c r="U8" s="29"/>
      <c r="V8" s="29"/>
    </row>
    <row r="9" spans="1:27" x14ac:dyDescent="0.25">
      <c r="A9" s="19" t="s">
        <v>17</v>
      </c>
      <c r="B9" s="19"/>
      <c r="C9" s="19"/>
      <c r="D9" s="20" t="s">
        <v>18</v>
      </c>
      <c r="E9" s="20"/>
      <c r="F9" s="20"/>
      <c r="G9" s="20"/>
      <c r="H9" s="21">
        <v>0</v>
      </c>
      <c r="I9" s="22"/>
      <c r="J9" s="22">
        <v>0</v>
      </c>
      <c r="K9" s="22"/>
      <c r="L9" s="22">
        <v>0</v>
      </c>
      <c r="M9" s="22"/>
      <c r="N9" s="22">
        <f>H9+J9-L9</f>
        <v>0</v>
      </c>
      <c r="O9" s="22"/>
      <c r="P9" s="22"/>
      <c r="Q9" s="22"/>
      <c r="R9" s="22">
        <v>0</v>
      </c>
      <c r="S9" s="22"/>
      <c r="T9" s="22"/>
      <c r="U9" s="22">
        <f>N9-R9</f>
        <v>0</v>
      </c>
      <c r="V9" s="22"/>
      <c r="X9" s="5"/>
      <c r="Y9" s="6"/>
      <c r="Z9" s="6"/>
      <c r="AA9" s="7"/>
    </row>
    <row r="10" spans="1:27" x14ac:dyDescent="0.25">
      <c r="A10" s="19" t="s">
        <v>19</v>
      </c>
      <c r="B10" s="19"/>
      <c r="C10" s="19"/>
      <c r="D10" s="20" t="s">
        <v>20</v>
      </c>
      <c r="E10" s="20"/>
      <c r="F10" s="20"/>
      <c r="G10" s="20"/>
      <c r="H10" s="21">
        <v>0</v>
      </c>
      <c r="I10" s="22"/>
      <c r="J10" s="22">
        <v>0</v>
      </c>
      <c r="K10" s="22"/>
      <c r="L10" s="22">
        <v>0</v>
      </c>
      <c r="M10" s="22"/>
      <c r="N10" s="22">
        <f t="shared" ref="N10:N22" si="0">H10+J10-L10</f>
        <v>0</v>
      </c>
      <c r="O10" s="22"/>
      <c r="P10" s="22"/>
      <c r="Q10" s="22"/>
      <c r="R10" s="22">
        <v>0</v>
      </c>
      <c r="S10" s="22"/>
      <c r="T10" s="22"/>
      <c r="U10" s="22">
        <f t="shared" ref="U10:U21" si="1">N10-R10</f>
        <v>0</v>
      </c>
      <c r="V10" s="22"/>
      <c r="X10" s="5"/>
      <c r="Y10" s="6"/>
      <c r="Z10" s="6"/>
      <c r="AA10" s="7"/>
    </row>
    <row r="11" spans="1:27" x14ac:dyDescent="0.25">
      <c r="A11" s="19" t="s">
        <v>21</v>
      </c>
      <c r="B11" s="19"/>
      <c r="C11" s="19"/>
      <c r="D11" s="20" t="s">
        <v>22</v>
      </c>
      <c r="E11" s="20"/>
      <c r="F11" s="20"/>
      <c r="G11" s="20"/>
      <c r="H11" s="21">
        <v>0</v>
      </c>
      <c r="I11" s="22"/>
      <c r="J11" s="22">
        <v>0</v>
      </c>
      <c r="K11" s="22"/>
      <c r="L11" s="22">
        <v>0</v>
      </c>
      <c r="M11" s="22"/>
      <c r="N11" s="22">
        <f t="shared" si="0"/>
        <v>0</v>
      </c>
      <c r="O11" s="22"/>
      <c r="P11" s="22"/>
      <c r="Q11" s="22"/>
      <c r="R11" s="22">
        <v>0</v>
      </c>
      <c r="S11" s="22"/>
      <c r="T11" s="22"/>
      <c r="U11" s="22">
        <f t="shared" si="1"/>
        <v>0</v>
      </c>
      <c r="V11" s="22"/>
      <c r="X11" s="5"/>
      <c r="Y11" s="6"/>
      <c r="Z11" s="6"/>
      <c r="AA11" s="7"/>
    </row>
    <row r="12" spans="1:27" x14ac:dyDescent="0.25">
      <c r="A12" s="19" t="s">
        <v>23</v>
      </c>
      <c r="B12" s="19"/>
      <c r="C12" s="19"/>
      <c r="D12" s="20" t="s">
        <v>24</v>
      </c>
      <c r="E12" s="20"/>
      <c r="F12" s="20"/>
      <c r="G12" s="20"/>
      <c r="H12" s="21">
        <v>0</v>
      </c>
      <c r="I12" s="22"/>
      <c r="J12" s="22">
        <v>0</v>
      </c>
      <c r="K12" s="22"/>
      <c r="L12" s="22">
        <v>0</v>
      </c>
      <c r="M12" s="22"/>
      <c r="N12" s="22">
        <f t="shared" si="0"/>
        <v>0</v>
      </c>
      <c r="O12" s="22"/>
      <c r="P12" s="22"/>
      <c r="Q12" s="22"/>
      <c r="R12" s="22">
        <v>0</v>
      </c>
      <c r="S12" s="22"/>
      <c r="T12" s="22"/>
      <c r="U12" s="22">
        <f t="shared" si="1"/>
        <v>0</v>
      </c>
      <c r="V12" s="22"/>
      <c r="X12" s="5"/>
      <c r="Y12" s="6"/>
      <c r="Z12" s="6"/>
      <c r="AA12" s="7"/>
    </row>
    <row r="13" spans="1:27" x14ac:dyDescent="0.25">
      <c r="A13" s="19" t="s">
        <v>44</v>
      </c>
      <c r="B13" s="19"/>
      <c r="C13" s="19"/>
      <c r="D13" s="20" t="s">
        <v>26</v>
      </c>
      <c r="E13" s="20"/>
      <c r="F13" s="20"/>
      <c r="G13" s="20"/>
      <c r="H13" s="21">
        <v>0</v>
      </c>
      <c r="I13" s="22"/>
      <c r="J13" s="22">
        <v>32570744</v>
      </c>
      <c r="K13" s="22"/>
      <c r="L13" s="22">
        <v>0</v>
      </c>
      <c r="M13" s="22"/>
      <c r="N13" s="22">
        <f t="shared" ref="N13" si="2">H13+J13-L13</f>
        <v>32570744</v>
      </c>
      <c r="O13" s="22"/>
      <c r="P13" s="22"/>
      <c r="Q13" s="22"/>
      <c r="R13" s="22">
        <v>32570744</v>
      </c>
      <c r="S13" s="22"/>
      <c r="T13" s="22"/>
      <c r="U13" s="22">
        <f t="shared" ref="U13" si="3">N13-R13</f>
        <v>0</v>
      </c>
      <c r="V13" s="22"/>
      <c r="X13" s="5"/>
      <c r="Y13" s="6"/>
      <c r="Z13" s="6"/>
      <c r="AA13" s="7"/>
    </row>
    <row r="14" spans="1:27" x14ac:dyDescent="0.25">
      <c r="A14" s="19" t="s">
        <v>25</v>
      </c>
      <c r="B14" s="19"/>
      <c r="C14" s="19"/>
      <c r="D14" s="20" t="s">
        <v>26</v>
      </c>
      <c r="E14" s="20"/>
      <c r="F14" s="20"/>
      <c r="G14" s="20"/>
      <c r="H14" s="21">
        <v>0</v>
      </c>
      <c r="I14" s="22"/>
      <c r="J14" s="22">
        <v>0</v>
      </c>
      <c r="K14" s="22"/>
      <c r="L14" s="22">
        <v>0</v>
      </c>
      <c r="M14" s="22"/>
      <c r="N14" s="22">
        <f t="shared" si="0"/>
        <v>0</v>
      </c>
      <c r="O14" s="22"/>
      <c r="P14" s="22"/>
      <c r="Q14" s="22"/>
      <c r="R14" s="22">
        <v>0</v>
      </c>
      <c r="S14" s="22"/>
      <c r="T14" s="22"/>
      <c r="U14" s="22">
        <f t="shared" si="1"/>
        <v>0</v>
      </c>
      <c r="V14" s="22"/>
      <c r="X14" s="5"/>
      <c r="Y14" s="6"/>
      <c r="Z14" s="6"/>
      <c r="AA14" s="7"/>
    </row>
    <row r="15" spans="1:27" x14ac:dyDescent="0.25">
      <c r="A15" s="19" t="s">
        <v>27</v>
      </c>
      <c r="B15" s="19"/>
      <c r="C15" s="19"/>
      <c r="D15" s="20" t="s">
        <v>28</v>
      </c>
      <c r="E15" s="20"/>
      <c r="F15" s="20"/>
      <c r="G15" s="20"/>
      <c r="H15" s="21">
        <v>0</v>
      </c>
      <c r="I15" s="22"/>
      <c r="J15" s="22">
        <v>0</v>
      </c>
      <c r="K15" s="22"/>
      <c r="L15" s="22">
        <v>0</v>
      </c>
      <c r="M15" s="22"/>
      <c r="N15" s="22">
        <f t="shared" si="0"/>
        <v>0</v>
      </c>
      <c r="O15" s="22"/>
      <c r="P15" s="22"/>
      <c r="Q15" s="22"/>
      <c r="R15" s="22">
        <v>0</v>
      </c>
      <c r="S15" s="22"/>
      <c r="T15" s="22"/>
      <c r="U15" s="22">
        <f t="shared" si="1"/>
        <v>0</v>
      </c>
      <c r="V15" s="22"/>
      <c r="X15" s="5"/>
      <c r="Y15" s="6"/>
      <c r="Z15" s="6"/>
      <c r="AA15" s="7"/>
    </row>
    <row r="16" spans="1:27" x14ac:dyDescent="0.25">
      <c r="A16" s="19" t="s">
        <v>29</v>
      </c>
      <c r="B16" s="19"/>
      <c r="C16" s="19"/>
      <c r="D16" s="20" t="s">
        <v>30</v>
      </c>
      <c r="E16" s="20"/>
      <c r="F16" s="20"/>
      <c r="G16" s="20"/>
      <c r="H16" s="21">
        <v>0</v>
      </c>
      <c r="I16" s="22"/>
      <c r="J16" s="22">
        <v>0</v>
      </c>
      <c r="K16" s="22"/>
      <c r="L16" s="22">
        <v>0</v>
      </c>
      <c r="M16" s="22"/>
      <c r="N16" s="22">
        <f t="shared" si="0"/>
        <v>0</v>
      </c>
      <c r="O16" s="22"/>
      <c r="P16" s="22"/>
      <c r="Q16" s="22"/>
      <c r="R16" s="22">
        <v>0</v>
      </c>
      <c r="S16" s="22"/>
      <c r="T16" s="22"/>
      <c r="U16" s="22">
        <f t="shared" si="1"/>
        <v>0</v>
      </c>
      <c r="V16" s="22"/>
      <c r="X16" s="5"/>
      <c r="Y16" s="6"/>
      <c r="Z16" s="6"/>
      <c r="AA16" s="7"/>
    </row>
    <row r="17" spans="1:27" x14ac:dyDescent="0.25">
      <c r="A17" s="19" t="s">
        <v>31</v>
      </c>
      <c r="B17" s="19"/>
      <c r="C17" s="19"/>
      <c r="D17" s="20" t="s">
        <v>32</v>
      </c>
      <c r="E17" s="20"/>
      <c r="F17" s="20"/>
      <c r="G17" s="20"/>
      <c r="H17" s="21">
        <v>0</v>
      </c>
      <c r="I17" s="22"/>
      <c r="J17" s="22">
        <v>0</v>
      </c>
      <c r="K17" s="22"/>
      <c r="L17" s="22">
        <v>0</v>
      </c>
      <c r="M17" s="22"/>
      <c r="N17" s="22">
        <f t="shared" si="0"/>
        <v>0</v>
      </c>
      <c r="O17" s="22"/>
      <c r="P17" s="22"/>
      <c r="Q17" s="22"/>
      <c r="R17" s="22">
        <v>0</v>
      </c>
      <c r="S17" s="22"/>
      <c r="T17" s="22"/>
      <c r="U17" s="22">
        <f t="shared" si="1"/>
        <v>0</v>
      </c>
      <c r="V17" s="22"/>
      <c r="X17" s="5"/>
      <c r="Y17" s="6"/>
      <c r="Z17" s="6"/>
      <c r="AA17" s="7"/>
    </row>
    <row r="18" spans="1:27" x14ac:dyDescent="0.25">
      <c r="A18" s="19" t="s">
        <v>33</v>
      </c>
      <c r="B18" s="19"/>
      <c r="C18" s="19"/>
      <c r="D18" s="20" t="s">
        <v>34</v>
      </c>
      <c r="E18" s="20"/>
      <c r="F18" s="20"/>
      <c r="G18" s="20"/>
      <c r="H18" s="21">
        <v>0</v>
      </c>
      <c r="I18" s="22"/>
      <c r="J18" s="22">
        <v>0</v>
      </c>
      <c r="K18" s="22"/>
      <c r="L18" s="22">
        <v>0</v>
      </c>
      <c r="M18" s="22"/>
      <c r="N18" s="22">
        <f t="shared" si="0"/>
        <v>0</v>
      </c>
      <c r="O18" s="22"/>
      <c r="P18" s="22"/>
      <c r="Q18" s="22"/>
      <c r="R18" s="22">
        <v>2252.4899999999998</v>
      </c>
      <c r="S18" s="22"/>
      <c r="T18" s="22"/>
      <c r="U18" s="22">
        <f t="shared" si="1"/>
        <v>-2252.4899999999998</v>
      </c>
      <c r="V18" s="22"/>
      <c r="X18" s="5"/>
      <c r="Y18" s="6"/>
      <c r="Z18" s="6"/>
      <c r="AA18" s="7"/>
    </row>
    <row r="19" spans="1:27" x14ac:dyDescent="0.25">
      <c r="A19" s="19" t="s">
        <v>35</v>
      </c>
      <c r="B19" s="19"/>
      <c r="C19" s="19"/>
      <c r="D19" s="20" t="s">
        <v>36</v>
      </c>
      <c r="E19" s="20"/>
      <c r="F19" s="20"/>
      <c r="G19" s="20"/>
      <c r="H19" s="21">
        <v>0</v>
      </c>
      <c r="I19" s="22"/>
      <c r="J19" s="22">
        <v>8.06</v>
      </c>
      <c r="K19" s="22"/>
      <c r="L19" s="22">
        <v>0</v>
      </c>
      <c r="M19" s="22"/>
      <c r="N19" s="22">
        <f t="shared" si="0"/>
        <v>8.06</v>
      </c>
      <c r="O19" s="22"/>
      <c r="P19" s="22"/>
      <c r="Q19" s="22"/>
      <c r="R19" s="22">
        <v>8.06</v>
      </c>
      <c r="S19" s="22"/>
      <c r="T19" s="22"/>
      <c r="U19" s="22">
        <f t="shared" si="1"/>
        <v>0</v>
      </c>
      <c r="V19" s="22"/>
      <c r="X19" s="5"/>
      <c r="Y19" s="6"/>
      <c r="Z19" s="6"/>
      <c r="AA19" s="7"/>
    </row>
    <row r="20" spans="1:27" x14ac:dyDescent="0.25">
      <c r="A20" s="19" t="s">
        <v>37</v>
      </c>
      <c r="B20" s="19"/>
      <c r="C20" s="19"/>
      <c r="D20" s="20" t="s">
        <v>38</v>
      </c>
      <c r="E20" s="20"/>
      <c r="F20" s="20"/>
      <c r="G20" s="20"/>
      <c r="H20" s="21">
        <v>0</v>
      </c>
      <c r="I20" s="22"/>
      <c r="J20" s="22">
        <v>0</v>
      </c>
      <c r="K20" s="22"/>
      <c r="L20" s="22">
        <v>0</v>
      </c>
      <c r="M20" s="22"/>
      <c r="N20" s="22">
        <f t="shared" si="0"/>
        <v>0</v>
      </c>
      <c r="O20" s="22"/>
      <c r="P20" s="22"/>
      <c r="Q20" s="22"/>
      <c r="R20" s="22">
        <v>0</v>
      </c>
      <c r="S20" s="22"/>
      <c r="T20" s="22"/>
      <c r="U20" s="22">
        <f t="shared" si="1"/>
        <v>0</v>
      </c>
      <c r="V20" s="22"/>
      <c r="X20" s="5"/>
      <c r="Y20" s="6"/>
      <c r="Z20" s="6"/>
      <c r="AA20" s="7"/>
    </row>
    <row r="21" spans="1:27" x14ac:dyDescent="0.25">
      <c r="A21" s="19" t="s">
        <v>39</v>
      </c>
      <c r="B21" s="19"/>
      <c r="C21" s="19"/>
      <c r="D21" s="20" t="s">
        <v>40</v>
      </c>
      <c r="E21" s="20"/>
      <c r="F21" s="20"/>
      <c r="G21" s="20"/>
      <c r="H21" s="21">
        <v>0</v>
      </c>
      <c r="I21" s="22"/>
      <c r="J21" s="22">
        <v>0</v>
      </c>
      <c r="K21" s="22"/>
      <c r="L21" s="22">
        <v>0</v>
      </c>
      <c r="M21" s="22"/>
      <c r="N21" s="22">
        <f t="shared" si="0"/>
        <v>0</v>
      </c>
      <c r="O21" s="22"/>
      <c r="P21" s="22"/>
      <c r="Q21" s="22"/>
      <c r="R21" s="22">
        <v>0</v>
      </c>
      <c r="S21" s="22"/>
      <c r="T21" s="22"/>
      <c r="U21" s="22">
        <f t="shared" si="1"/>
        <v>0</v>
      </c>
      <c r="V21" s="22"/>
      <c r="X21" s="5"/>
      <c r="Y21" s="6"/>
      <c r="Z21" s="6"/>
      <c r="AA21" s="7"/>
    </row>
    <row r="22" spans="1:27" x14ac:dyDescent="0.25">
      <c r="A22" s="32"/>
      <c r="B22" s="32"/>
      <c r="C22" s="32"/>
      <c r="D22" s="32"/>
      <c r="E22" s="32"/>
      <c r="F22" s="32"/>
      <c r="G22" s="32"/>
      <c r="H22" s="33">
        <f>H9+H10+H18+H19+H20</f>
        <v>0</v>
      </c>
      <c r="I22" s="34"/>
      <c r="J22" s="34">
        <f>+J13+J18+J19</f>
        <v>32570752.059999999</v>
      </c>
      <c r="K22" s="34"/>
      <c r="L22" s="35">
        <v>0</v>
      </c>
      <c r="M22" s="35"/>
      <c r="N22" s="35">
        <f t="shared" si="0"/>
        <v>32570752.059999999</v>
      </c>
      <c r="O22" s="35"/>
      <c r="P22" s="35"/>
      <c r="Q22" s="35"/>
      <c r="R22" s="34">
        <f>SUM(R9:R21)</f>
        <v>32573004.549999997</v>
      </c>
      <c r="S22" s="34"/>
      <c r="T22" s="34"/>
      <c r="U22" s="22">
        <f>U9+U10+U11+U12+U14+U15+U16+U17+U18+U19+U20+U21</f>
        <v>-2252.4899999999998</v>
      </c>
      <c r="V22" s="22"/>
      <c r="X22" s="5"/>
      <c r="Y22" s="6"/>
      <c r="Z22" s="6"/>
      <c r="AA22" s="7"/>
    </row>
    <row r="23" spans="1:27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32570752.059999999</v>
      </c>
      <c r="M23" s="10"/>
      <c r="N23" s="1"/>
      <c r="O23" s="1"/>
      <c r="P23" s="10"/>
      <c r="Q23" s="1"/>
      <c r="R23" s="1"/>
      <c r="S23" s="1"/>
      <c r="T23" s="1"/>
      <c r="U23" s="1"/>
      <c r="V23" s="1"/>
      <c r="AA23" s="11"/>
    </row>
    <row r="24" spans="1:27" x14ac:dyDescent="0.25">
      <c r="A24" s="1"/>
      <c r="B24" s="1"/>
      <c r="C24" s="31"/>
      <c r="D24" s="31"/>
      <c r="E24" s="31"/>
      <c r="F24" s="31"/>
      <c r="G24" s="3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 x14ac:dyDescent="0.25">
      <c r="A25" s="1"/>
      <c r="B25" s="1"/>
      <c r="C25" s="31"/>
      <c r="D25" s="31"/>
      <c r="E25" s="31"/>
      <c r="F25" s="31"/>
      <c r="G25" s="31"/>
      <c r="H25" s="1"/>
      <c r="I25" s="1"/>
      <c r="J25" s="1"/>
      <c r="K25" s="1"/>
      <c r="L25" s="1"/>
      <c r="M25" s="31"/>
      <c r="N25" s="31"/>
      <c r="O25" s="31"/>
      <c r="P25" s="31"/>
      <c r="Q25" s="31"/>
      <c r="R25" s="31"/>
      <c r="S25" s="1"/>
      <c r="T25" s="1"/>
      <c r="U25" s="1"/>
      <c r="V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1"/>
      <c r="N26" s="31"/>
      <c r="O26" s="31"/>
      <c r="P26" s="31"/>
      <c r="Q26" s="31"/>
      <c r="R26" s="31"/>
      <c r="S26" s="1"/>
      <c r="T26" s="1"/>
      <c r="U26" s="1"/>
      <c r="V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3"/>
      <c r="N27" s="23"/>
      <c r="O27" s="23"/>
      <c r="P27" s="23"/>
      <c r="Q27" s="23"/>
      <c r="R27" s="23"/>
      <c r="S27" s="1"/>
      <c r="T27" s="1"/>
      <c r="U27" s="1"/>
      <c r="V27" s="1"/>
    </row>
    <row r="28" spans="1:27" x14ac:dyDescent="0.25">
      <c r="A28" s="1"/>
      <c r="B28" s="1"/>
      <c r="C28" s="23"/>
      <c r="D28" s="23"/>
      <c r="E28" s="23"/>
      <c r="F28" s="23"/>
      <c r="G28" s="23"/>
      <c r="H28" s="1"/>
      <c r="I28" s="1"/>
      <c r="J28" s="1"/>
      <c r="K28" s="1"/>
      <c r="L28" s="1"/>
      <c r="M28" s="23"/>
      <c r="N28" s="23"/>
      <c r="O28" s="23"/>
      <c r="P28" s="23"/>
      <c r="Q28" s="23"/>
      <c r="R28" s="23"/>
      <c r="S28" s="1"/>
      <c r="T28" s="1"/>
      <c r="U28" s="1"/>
      <c r="V28" s="1"/>
    </row>
    <row r="29" spans="1:27" x14ac:dyDescent="0.25">
      <c r="A29" s="1"/>
      <c r="B29" s="1"/>
      <c r="C29" s="23"/>
      <c r="D29" s="23"/>
      <c r="E29" s="23"/>
      <c r="F29" s="23"/>
      <c r="G29" s="2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x14ac:dyDescent="0.25">
      <c r="A30" s="1"/>
      <c r="B30" s="1"/>
      <c r="C30" s="23"/>
      <c r="D30" s="23"/>
      <c r="E30" s="23"/>
      <c r="F30" s="23"/>
      <c r="G30" s="23"/>
      <c r="H30" s="1"/>
      <c r="I30" s="1"/>
      <c r="J30" s="1"/>
      <c r="K30" s="1"/>
      <c r="L30" s="1"/>
      <c r="M30" s="23"/>
      <c r="N30" s="23"/>
      <c r="O30" s="23"/>
      <c r="P30" s="23"/>
      <c r="Q30" s="23"/>
      <c r="R30" s="23"/>
      <c r="S30" s="1"/>
      <c r="T30" s="1"/>
      <c r="U30" s="1"/>
      <c r="V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 t="s">
        <v>42</v>
      </c>
    </row>
    <row r="33" spans="13:13" x14ac:dyDescent="0.25">
      <c r="M33" s="13"/>
    </row>
  </sheetData>
  <mergeCells count="136">
    <mergeCell ref="U22:V22"/>
    <mergeCell ref="C24:G25"/>
    <mergeCell ref="M25:R26"/>
    <mergeCell ref="M27:R28"/>
    <mergeCell ref="C28:G29"/>
    <mergeCell ref="C30:G30"/>
    <mergeCell ref="M30:R30"/>
    <mergeCell ref="A22:G22"/>
    <mergeCell ref="H22:I22"/>
    <mergeCell ref="J22:K22"/>
    <mergeCell ref="L22:M22"/>
    <mergeCell ref="N22:Q22"/>
    <mergeCell ref="R22:T22"/>
    <mergeCell ref="R20:T20"/>
    <mergeCell ref="U20:V20"/>
    <mergeCell ref="A21:C21"/>
    <mergeCell ref="D21:G21"/>
    <mergeCell ref="H21:I21"/>
    <mergeCell ref="J21:K21"/>
    <mergeCell ref="L21:M21"/>
    <mergeCell ref="N21:Q21"/>
    <mergeCell ref="R21:T21"/>
    <mergeCell ref="U21:V21"/>
    <mergeCell ref="A20:C20"/>
    <mergeCell ref="D20:G20"/>
    <mergeCell ref="H20:I20"/>
    <mergeCell ref="J20:K20"/>
    <mergeCell ref="L20:M20"/>
    <mergeCell ref="N20:Q20"/>
    <mergeCell ref="R18:T18"/>
    <mergeCell ref="U18:V18"/>
    <mergeCell ref="A19:C19"/>
    <mergeCell ref="D19:G19"/>
    <mergeCell ref="H19:I19"/>
    <mergeCell ref="J19:K19"/>
    <mergeCell ref="L19:M19"/>
    <mergeCell ref="N19:Q19"/>
    <mergeCell ref="R19:T19"/>
    <mergeCell ref="U19:V19"/>
    <mergeCell ref="A18:C18"/>
    <mergeCell ref="D18:G18"/>
    <mergeCell ref="H18:I18"/>
    <mergeCell ref="J18:K18"/>
    <mergeCell ref="L18:M18"/>
    <mergeCell ref="N18:Q18"/>
    <mergeCell ref="R16:T16"/>
    <mergeCell ref="U16:V16"/>
    <mergeCell ref="A17:C17"/>
    <mergeCell ref="D17:G17"/>
    <mergeCell ref="H17:I17"/>
    <mergeCell ref="J17:K17"/>
    <mergeCell ref="L17:M17"/>
    <mergeCell ref="N17:Q17"/>
    <mergeCell ref="R17:T17"/>
    <mergeCell ref="U17:V17"/>
    <mergeCell ref="A16:C16"/>
    <mergeCell ref="D16:G16"/>
    <mergeCell ref="H16:I16"/>
    <mergeCell ref="J16:K16"/>
    <mergeCell ref="L16:M16"/>
    <mergeCell ref="N16:Q16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4:C14"/>
    <mergeCell ref="D14:G14"/>
    <mergeCell ref="H14:I14"/>
    <mergeCell ref="J14:K14"/>
    <mergeCell ref="L14:M14"/>
    <mergeCell ref="N14:Q14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L7:N7"/>
    <mergeCell ref="O7:P7"/>
    <mergeCell ref="Q7:S7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A13:C13"/>
    <mergeCell ref="D13:G13"/>
    <mergeCell ref="H13:I13"/>
    <mergeCell ref="J13:K13"/>
    <mergeCell ref="L13:M13"/>
    <mergeCell ref="N13:Q13"/>
    <mergeCell ref="R13:T13"/>
    <mergeCell ref="U13:V13"/>
    <mergeCell ref="G1:O1"/>
    <mergeCell ref="R1:V2"/>
    <mergeCell ref="I2:M3"/>
    <mergeCell ref="B5:D5"/>
    <mergeCell ref="F5:G5"/>
    <mergeCell ref="T7:V7"/>
    <mergeCell ref="A8:C8"/>
    <mergeCell ref="D8:H8"/>
    <mergeCell ref="I8:J8"/>
    <mergeCell ref="L8:N8"/>
    <mergeCell ref="O8:P8"/>
    <mergeCell ref="Q8:S8"/>
    <mergeCell ref="T8:V8"/>
    <mergeCell ref="A7:C7"/>
    <mergeCell ref="D7:H7"/>
    <mergeCell ref="I7:J7"/>
  </mergeCells>
  <pageMargins left="0.87" right="0.96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4"/>
  <sheetViews>
    <sheetView tabSelected="1" workbookViewId="0">
      <selection activeCell="V23" sqref="V23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7" ht="15" customHeight="1" x14ac:dyDescent="0.25">
      <c r="A1" s="1"/>
      <c r="B1" s="1"/>
      <c r="C1" s="1"/>
      <c r="D1" s="1"/>
      <c r="E1" s="1"/>
      <c r="F1" s="1"/>
      <c r="G1" s="23" t="s">
        <v>46</v>
      </c>
      <c r="H1" s="23"/>
      <c r="I1" s="23"/>
      <c r="J1" s="23"/>
      <c r="K1" s="23"/>
      <c r="L1" s="23"/>
      <c r="M1" s="23"/>
      <c r="N1" s="23"/>
      <c r="O1" s="23"/>
      <c r="P1" s="1"/>
      <c r="Q1" s="1"/>
      <c r="R1" s="24"/>
      <c r="S1" s="24"/>
      <c r="T1" s="24"/>
      <c r="U1" s="24"/>
      <c r="V1" s="24"/>
    </row>
    <row r="2" spans="1:27" ht="15" customHeight="1" x14ac:dyDescent="0.25">
      <c r="A2" s="1"/>
      <c r="B2" s="1"/>
      <c r="C2" s="1"/>
      <c r="D2" s="1"/>
      <c r="E2" s="1"/>
      <c r="F2" s="1"/>
      <c r="G2" s="1"/>
      <c r="H2" s="1"/>
      <c r="I2" s="23" t="s">
        <v>0</v>
      </c>
      <c r="J2" s="23"/>
      <c r="K2" s="23"/>
      <c r="L2" s="23"/>
      <c r="M2" s="23"/>
      <c r="N2" s="1"/>
      <c r="O2" s="1"/>
      <c r="P2" s="1"/>
      <c r="Q2" s="1"/>
      <c r="R2" s="24"/>
      <c r="S2" s="24"/>
      <c r="T2" s="24"/>
      <c r="U2" s="24"/>
      <c r="V2" s="24"/>
    </row>
    <row r="3" spans="1:27" x14ac:dyDescent="0.25">
      <c r="A3" s="1"/>
      <c r="B3" s="1"/>
      <c r="C3" s="1"/>
      <c r="D3" s="1"/>
      <c r="E3" s="1"/>
      <c r="F3" s="1"/>
      <c r="G3" s="1"/>
      <c r="H3" s="1"/>
      <c r="I3" s="23"/>
      <c r="J3" s="23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</row>
    <row r="4" spans="1:2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7" x14ac:dyDescent="0.25">
      <c r="A5" s="2" t="s">
        <v>1</v>
      </c>
      <c r="B5" s="25">
        <v>2018</v>
      </c>
      <c r="C5" s="25"/>
      <c r="D5" s="25"/>
      <c r="E5" s="2" t="s">
        <v>2</v>
      </c>
      <c r="F5" s="26" t="s">
        <v>45</v>
      </c>
      <c r="G5" s="2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7" x14ac:dyDescent="0.25">
      <c r="A7" s="30"/>
      <c r="B7" s="30"/>
      <c r="C7" s="30"/>
      <c r="D7" s="27"/>
      <c r="E7" s="27"/>
      <c r="F7" s="27"/>
      <c r="G7" s="27"/>
      <c r="H7" s="27"/>
      <c r="I7" s="27" t="s">
        <v>3</v>
      </c>
      <c r="J7" s="27"/>
      <c r="K7" s="15" t="s">
        <v>4</v>
      </c>
      <c r="L7" s="27" t="s">
        <v>5</v>
      </c>
      <c r="M7" s="27"/>
      <c r="N7" s="27"/>
      <c r="O7" s="27" t="s">
        <v>6</v>
      </c>
      <c r="P7" s="27"/>
      <c r="Q7" s="27" t="s">
        <v>7</v>
      </c>
      <c r="R7" s="27"/>
      <c r="S7" s="27"/>
      <c r="T7" s="27" t="s">
        <v>8</v>
      </c>
      <c r="U7" s="27"/>
      <c r="V7" s="27"/>
    </row>
    <row r="8" spans="1:27" x14ac:dyDescent="0.25">
      <c r="A8" s="28" t="s">
        <v>9</v>
      </c>
      <c r="B8" s="28"/>
      <c r="C8" s="28"/>
      <c r="D8" s="29" t="s">
        <v>10</v>
      </c>
      <c r="E8" s="29"/>
      <c r="F8" s="29"/>
      <c r="G8" s="29"/>
      <c r="H8" s="29"/>
      <c r="I8" s="29" t="s">
        <v>11</v>
      </c>
      <c r="J8" s="29"/>
      <c r="K8" s="16" t="s">
        <v>12</v>
      </c>
      <c r="L8" s="29" t="s">
        <v>13</v>
      </c>
      <c r="M8" s="29"/>
      <c r="N8" s="29"/>
      <c r="O8" s="29" t="s">
        <v>14</v>
      </c>
      <c r="P8" s="29"/>
      <c r="Q8" s="29" t="s">
        <v>15</v>
      </c>
      <c r="R8" s="29"/>
      <c r="S8" s="29"/>
      <c r="T8" s="29" t="s">
        <v>16</v>
      </c>
      <c r="U8" s="29"/>
      <c r="V8" s="29"/>
    </row>
    <row r="9" spans="1:27" x14ac:dyDescent="0.25">
      <c r="A9" s="19" t="s">
        <v>17</v>
      </c>
      <c r="B9" s="19"/>
      <c r="C9" s="19"/>
      <c r="D9" s="20" t="s">
        <v>18</v>
      </c>
      <c r="E9" s="20"/>
      <c r="F9" s="20"/>
      <c r="G9" s="20"/>
      <c r="H9" s="21">
        <v>0</v>
      </c>
      <c r="I9" s="22"/>
      <c r="J9" s="22">
        <v>0</v>
      </c>
      <c r="K9" s="22"/>
      <c r="L9" s="22">
        <v>0</v>
      </c>
      <c r="M9" s="22"/>
      <c r="N9" s="22">
        <f>H9+J9-L9</f>
        <v>0</v>
      </c>
      <c r="O9" s="22"/>
      <c r="P9" s="22"/>
      <c r="Q9" s="22"/>
      <c r="R9" s="22">
        <v>450000</v>
      </c>
      <c r="S9" s="22"/>
      <c r="T9" s="22"/>
      <c r="U9" s="22">
        <f>N9-R9</f>
        <v>-450000</v>
      </c>
      <c r="V9" s="22"/>
      <c r="X9" s="5"/>
      <c r="Y9" s="6"/>
      <c r="Z9" s="6"/>
      <c r="AA9" s="7"/>
    </row>
    <row r="10" spans="1:27" x14ac:dyDescent="0.25">
      <c r="A10" s="19" t="s">
        <v>19</v>
      </c>
      <c r="B10" s="19"/>
      <c r="C10" s="19"/>
      <c r="D10" s="20" t="s">
        <v>20</v>
      </c>
      <c r="E10" s="20"/>
      <c r="F10" s="20"/>
      <c r="G10" s="20"/>
      <c r="H10" s="21">
        <v>0</v>
      </c>
      <c r="I10" s="22"/>
      <c r="J10" s="22">
        <v>0</v>
      </c>
      <c r="K10" s="22"/>
      <c r="L10" s="22">
        <v>0</v>
      </c>
      <c r="M10" s="22"/>
      <c r="N10" s="22">
        <f t="shared" ref="N10:N22" si="0">H10+J10-L10</f>
        <v>0</v>
      </c>
      <c r="O10" s="22"/>
      <c r="P10" s="22"/>
      <c r="Q10" s="22"/>
      <c r="R10" s="22">
        <v>0</v>
      </c>
      <c r="S10" s="22"/>
      <c r="T10" s="22"/>
      <c r="U10" s="22">
        <f t="shared" ref="U10:U21" si="1">N10-R10</f>
        <v>0</v>
      </c>
      <c r="V10" s="22"/>
      <c r="X10" s="5"/>
      <c r="Y10" s="6"/>
      <c r="Z10" s="6"/>
      <c r="AA10" s="7"/>
    </row>
    <row r="11" spans="1:27" x14ac:dyDescent="0.25">
      <c r="A11" s="19" t="s">
        <v>21</v>
      </c>
      <c r="B11" s="19"/>
      <c r="C11" s="19"/>
      <c r="D11" s="20" t="s">
        <v>22</v>
      </c>
      <c r="E11" s="20"/>
      <c r="F11" s="20"/>
      <c r="G11" s="20"/>
      <c r="H11" s="21">
        <v>0</v>
      </c>
      <c r="I11" s="22"/>
      <c r="J11" s="22">
        <v>0</v>
      </c>
      <c r="K11" s="22"/>
      <c r="L11" s="22">
        <v>0</v>
      </c>
      <c r="M11" s="22"/>
      <c r="N11" s="22">
        <f t="shared" si="0"/>
        <v>0</v>
      </c>
      <c r="O11" s="22"/>
      <c r="P11" s="22"/>
      <c r="Q11" s="22"/>
      <c r="R11" s="22">
        <v>0</v>
      </c>
      <c r="S11" s="22"/>
      <c r="T11" s="22"/>
      <c r="U11" s="22">
        <f t="shared" si="1"/>
        <v>0</v>
      </c>
      <c r="V11" s="22"/>
      <c r="X11" s="5"/>
      <c r="Y11" s="6"/>
      <c r="Z11" s="6"/>
      <c r="AA11" s="7"/>
    </row>
    <row r="12" spans="1:27" x14ac:dyDescent="0.25">
      <c r="A12" s="19" t="s">
        <v>23</v>
      </c>
      <c r="B12" s="19"/>
      <c r="C12" s="19"/>
      <c r="D12" s="20" t="s">
        <v>24</v>
      </c>
      <c r="E12" s="20"/>
      <c r="F12" s="20"/>
      <c r="G12" s="20"/>
      <c r="H12" s="21">
        <v>0</v>
      </c>
      <c r="I12" s="22"/>
      <c r="J12" s="22">
        <v>0</v>
      </c>
      <c r="K12" s="22"/>
      <c r="L12" s="22">
        <v>0</v>
      </c>
      <c r="M12" s="22"/>
      <c r="N12" s="22">
        <f t="shared" si="0"/>
        <v>0</v>
      </c>
      <c r="O12" s="22"/>
      <c r="P12" s="22"/>
      <c r="Q12" s="22"/>
      <c r="R12" s="22">
        <v>0</v>
      </c>
      <c r="S12" s="22"/>
      <c r="T12" s="22"/>
      <c r="U12" s="22">
        <f t="shared" si="1"/>
        <v>0</v>
      </c>
      <c r="V12" s="22"/>
      <c r="X12" s="5"/>
      <c r="Y12" s="6"/>
      <c r="Z12" s="6"/>
      <c r="AA12" s="7"/>
    </row>
    <row r="13" spans="1:27" x14ac:dyDescent="0.25">
      <c r="A13" s="19" t="s">
        <v>44</v>
      </c>
      <c r="B13" s="19"/>
      <c r="C13" s="19"/>
      <c r="D13" s="20" t="s">
        <v>26</v>
      </c>
      <c r="E13" s="20"/>
      <c r="F13" s="20"/>
      <c r="G13" s="20"/>
      <c r="H13" s="21">
        <v>0</v>
      </c>
      <c r="I13" s="22"/>
      <c r="J13" s="22">
        <v>0</v>
      </c>
      <c r="K13" s="22"/>
      <c r="L13" s="22">
        <v>0</v>
      </c>
      <c r="M13" s="22"/>
      <c r="N13" s="22">
        <f t="shared" si="0"/>
        <v>0</v>
      </c>
      <c r="O13" s="22"/>
      <c r="P13" s="22"/>
      <c r="Q13" s="22"/>
      <c r="R13" s="22">
        <v>0</v>
      </c>
      <c r="S13" s="22"/>
      <c r="T13" s="22"/>
      <c r="U13" s="22">
        <f t="shared" si="1"/>
        <v>0</v>
      </c>
      <c r="V13" s="22"/>
      <c r="X13" s="5"/>
      <c r="Y13" s="6"/>
      <c r="Z13" s="6"/>
      <c r="AA13" s="7"/>
    </row>
    <row r="14" spans="1:27" x14ac:dyDescent="0.25">
      <c r="A14" s="19" t="s">
        <v>25</v>
      </c>
      <c r="B14" s="19"/>
      <c r="C14" s="19"/>
      <c r="D14" s="20" t="s">
        <v>26</v>
      </c>
      <c r="E14" s="20"/>
      <c r="F14" s="20"/>
      <c r="G14" s="20"/>
      <c r="H14" s="21">
        <v>0</v>
      </c>
      <c r="I14" s="22"/>
      <c r="J14" s="22">
        <v>0</v>
      </c>
      <c r="K14" s="22"/>
      <c r="L14" s="22">
        <v>0</v>
      </c>
      <c r="M14" s="22"/>
      <c r="N14" s="22">
        <f t="shared" si="0"/>
        <v>0</v>
      </c>
      <c r="O14" s="22"/>
      <c r="P14" s="22"/>
      <c r="Q14" s="22"/>
      <c r="R14" s="22">
        <v>0</v>
      </c>
      <c r="S14" s="22"/>
      <c r="T14" s="22"/>
      <c r="U14" s="22">
        <f t="shared" si="1"/>
        <v>0</v>
      </c>
      <c r="V14" s="22"/>
      <c r="X14" s="5"/>
      <c r="Y14" s="6"/>
      <c r="Z14" s="6"/>
      <c r="AA14" s="7"/>
    </row>
    <row r="15" spans="1:27" x14ac:dyDescent="0.25">
      <c r="A15" s="19" t="s">
        <v>27</v>
      </c>
      <c r="B15" s="19"/>
      <c r="C15" s="19"/>
      <c r="D15" s="20" t="s">
        <v>28</v>
      </c>
      <c r="E15" s="20"/>
      <c r="F15" s="20"/>
      <c r="G15" s="20"/>
      <c r="H15" s="21">
        <v>0</v>
      </c>
      <c r="I15" s="22"/>
      <c r="J15" s="22">
        <v>2533664</v>
      </c>
      <c r="K15" s="22"/>
      <c r="L15" s="22">
        <v>0</v>
      </c>
      <c r="M15" s="22"/>
      <c r="N15" s="22">
        <f t="shared" si="0"/>
        <v>2533664</v>
      </c>
      <c r="O15" s="22"/>
      <c r="P15" s="22"/>
      <c r="Q15" s="22"/>
      <c r="R15" s="22">
        <v>2533664</v>
      </c>
      <c r="S15" s="22"/>
      <c r="T15" s="22"/>
      <c r="U15" s="22">
        <f t="shared" si="1"/>
        <v>0</v>
      </c>
      <c r="V15" s="22"/>
      <c r="X15" s="5"/>
      <c r="Y15" s="6"/>
      <c r="Z15" s="6"/>
      <c r="AA15" s="7"/>
    </row>
    <row r="16" spans="1:27" x14ac:dyDescent="0.25">
      <c r="A16" s="19" t="s">
        <v>29</v>
      </c>
      <c r="B16" s="19"/>
      <c r="C16" s="19"/>
      <c r="D16" s="20" t="s">
        <v>30</v>
      </c>
      <c r="E16" s="20"/>
      <c r="F16" s="20"/>
      <c r="G16" s="20"/>
      <c r="H16" s="21">
        <v>0</v>
      </c>
      <c r="I16" s="22"/>
      <c r="J16" s="22">
        <v>2299795</v>
      </c>
      <c r="K16" s="22"/>
      <c r="L16" s="22">
        <v>0</v>
      </c>
      <c r="M16" s="22"/>
      <c r="N16" s="22">
        <f t="shared" si="0"/>
        <v>2299795</v>
      </c>
      <c r="O16" s="22"/>
      <c r="P16" s="22"/>
      <c r="Q16" s="22"/>
      <c r="R16" s="22">
        <v>2299795</v>
      </c>
      <c r="S16" s="22"/>
      <c r="T16" s="22"/>
      <c r="U16" s="22">
        <f t="shared" si="1"/>
        <v>0</v>
      </c>
      <c r="V16" s="22"/>
      <c r="X16" s="5"/>
      <c r="Y16" s="6"/>
      <c r="Z16" s="6"/>
      <c r="AA16" s="7"/>
    </row>
    <row r="17" spans="1:27" x14ac:dyDescent="0.25">
      <c r="A17" s="19" t="s">
        <v>31</v>
      </c>
      <c r="B17" s="19"/>
      <c r="C17" s="19"/>
      <c r="D17" s="20" t="s">
        <v>32</v>
      </c>
      <c r="E17" s="20"/>
      <c r="F17" s="20"/>
      <c r="G17" s="20"/>
      <c r="H17" s="21">
        <v>0</v>
      </c>
      <c r="I17" s="22"/>
      <c r="J17" s="22">
        <v>1007448</v>
      </c>
      <c r="K17" s="22"/>
      <c r="L17" s="22">
        <v>0</v>
      </c>
      <c r="M17" s="22"/>
      <c r="N17" s="22">
        <f t="shared" si="0"/>
        <v>1007448</v>
      </c>
      <c r="O17" s="22"/>
      <c r="P17" s="22"/>
      <c r="Q17" s="22"/>
      <c r="R17" s="22">
        <v>1007448</v>
      </c>
      <c r="S17" s="22"/>
      <c r="T17" s="22"/>
      <c r="U17" s="22">
        <f t="shared" si="1"/>
        <v>0</v>
      </c>
      <c r="V17" s="22"/>
      <c r="X17" s="5"/>
      <c r="Y17" s="6"/>
      <c r="Z17" s="6"/>
      <c r="AA17" s="7"/>
    </row>
    <row r="18" spans="1:27" x14ac:dyDescent="0.25">
      <c r="A18" s="19" t="s">
        <v>33</v>
      </c>
      <c r="B18" s="19"/>
      <c r="C18" s="19"/>
      <c r="D18" s="20" t="s">
        <v>34</v>
      </c>
      <c r="E18" s="20"/>
      <c r="F18" s="20"/>
      <c r="G18" s="20"/>
      <c r="H18" s="21">
        <v>0</v>
      </c>
      <c r="I18" s="22"/>
      <c r="J18" s="22">
        <v>0</v>
      </c>
      <c r="K18" s="22"/>
      <c r="L18" s="22">
        <v>0</v>
      </c>
      <c r="M18" s="22"/>
      <c r="N18" s="22">
        <f t="shared" si="0"/>
        <v>0</v>
      </c>
      <c r="O18" s="22"/>
      <c r="P18" s="22"/>
      <c r="Q18" s="22"/>
      <c r="R18" s="22">
        <v>0</v>
      </c>
      <c r="S18" s="22"/>
      <c r="T18" s="22"/>
      <c r="U18" s="22">
        <f t="shared" si="1"/>
        <v>0</v>
      </c>
      <c r="V18" s="22"/>
      <c r="X18" s="5"/>
      <c r="Y18" s="6"/>
      <c r="Z18" s="6"/>
      <c r="AA18" s="7"/>
    </row>
    <row r="19" spans="1:27" x14ac:dyDescent="0.25">
      <c r="A19" s="19" t="s">
        <v>35</v>
      </c>
      <c r="B19" s="19"/>
      <c r="C19" s="19"/>
      <c r="D19" s="20" t="s">
        <v>36</v>
      </c>
      <c r="E19" s="20"/>
      <c r="F19" s="20"/>
      <c r="G19" s="20"/>
      <c r="H19" s="21">
        <v>0</v>
      </c>
      <c r="I19" s="22"/>
      <c r="J19" s="22">
        <v>0</v>
      </c>
      <c r="K19" s="22"/>
      <c r="L19" s="22">
        <v>0</v>
      </c>
      <c r="M19" s="22"/>
      <c r="N19" s="22">
        <f t="shared" si="0"/>
        <v>0</v>
      </c>
      <c r="O19" s="22"/>
      <c r="P19" s="22"/>
      <c r="Q19" s="22"/>
      <c r="R19" s="22">
        <v>0</v>
      </c>
      <c r="S19" s="22"/>
      <c r="T19" s="22"/>
      <c r="U19" s="22">
        <f t="shared" si="1"/>
        <v>0</v>
      </c>
      <c r="V19" s="22"/>
      <c r="X19" s="5"/>
      <c r="Y19" s="6"/>
      <c r="Z19" s="6"/>
      <c r="AA19" s="7"/>
    </row>
    <row r="20" spans="1:27" x14ac:dyDescent="0.25">
      <c r="A20" s="19" t="s">
        <v>37</v>
      </c>
      <c r="B20" s="19"/>
      <c r="C20" s="19"/>
      <c r="D20" s="20" t="s">
        <v>38</v>
      </c>
      <c r="E20" s="20"/>
      <c r="F20" s="20"/>
      <c r="G20" s="20"/>
      <c r="H20" s="21">
        <v>0</v>
      </c>
      <c r="I20" s="22"/>
      <c r="J20" s="22">
        <v>0</v>
      </c>
      <c r="K20" s="22"/>
      <c r="L20" s="22">
        <v>0</v>
      </c>
      <c r="M20" s="22"/>
      <c r="N20" s="22">
        <f t="shared" si="0"/>
        <v>0</v>
      </c>
      <c r="O20" s="22"/>
      <c r="P20" s="22"/>
      <c r="Q20" s="22"/>
      <c r="R20" s="22">
        <v>0</v>
      </c>
      <c r="S20" s="22"/>
      <c r="T20" s="22"/>
      <c r="U20" s="22">
        <f t="shared" si="1"/>
        <v>0</v>
      </c>
      <c r="V20" s="22"/>
      <c r="X20" s="5"/>
      <c r="Y20" s="6"/>
      <c r="Z20" s="6"/>
      <c r="AA20" s="7"/>
    </row>
    <row r="21" spans="1:27" x14ac:dyDescent="0.25">
      <c r="A21" s="19" t="s">
        <v>39</v>
      </c>
      <c r="B21" s="19"/>
      <c r="C21" s="19"/>
      <c r="D21" s="20" t="s">
        <v>40</v>
      </c>
      <c r="E21" s="20"/>
      <c r="F21" s="20"/>
      <c r="G21" s="20"/>
      <c r="H21" s="21">
        <v>0</v>
      </c>
      <c r="I21" s="22"/>
      <c r="J21" s="22">
        <v>0</v>
      </c>
      <c r="K21" s="22"/>
      <c r="L21" s="22">
        <v>0</v>
      </c>
      <c r="M21" s="22"/>
      <c r="N21" s="22">
        <f t="shared" si="0"/>
        <v>0</v>
      </c>
      <c r="O21" s="22"/>
      <c r="P21" s="22"/>
      <c r="Q21" s="22"/>
      <c r="R21" s="22">
        <v>0</v>
      </c>
      <c r="S21" s="22"/>
      <c r="T21" s="22"/>
      <c r="U21" s="22">
        <f t="shared" si="1"/>
        <v>0</v>
      </c>
      <c r="V21" s="22"/>
      <c r="X21" s="5"/>
      <c r="Y21" s="6"/>
      <c r="Z21" s="6"/>
      <c r="AA21" s="7"/>
    </row>
    <row r="22" spans="1:27" x14ac:dyDescent="0.25">
      <c r="A22" s="32"/>
      <c r="B22" s="32"/>
      <c r="C22" s="32"/>
      <c r="D22" s="32"/>
      <c r="E22" s="32"/>
      <c r="F22" s="32"/>
      <c r="G22" s="32"/>
      <c r="H22" s="33">
        <f>H9+H10+H18+H19+H20</f>
        <v>0</v>
      </c>
      <c r="I22" s="34"/>
      <c r="J22" s="34">
        <f>+J9+J10+J11+J12+J13+J14+J15+J16+J17+J18+J19+J20+J21</f>
        <v>5840907</v>
      </c>
      <c r="K22" s="34"/>
      <c r="L22" s="35">
        <v>0</v>
      </c>
      <c r="M22" s="35"/>
      <c r="N22" s="35">
        <f t="shared" si="0"/>
        <v>5840907</v>
      </c>
      <c r="O22" s="35"/>
      <c r="P22" s="35"/>
      <c r="Q22" s="35"/>
      <c r="R22" s="34">
        <f>+R9+R15+R16+R17</f>
        <v>6290907</v>
      </c>
      <c r="S22" s="34"/>
      <c r="T22" s="34"/>
      <c r="U22" s="22">
        <f>U9+U10+U11+U12+U14+U15+U16+U17+U18+U19+U20+U21</f>
        <v>-450000</v>
      </c>
      <c r="V22" s="22"/>
      <c r="X22" s="5"/>
      <c r="Y22" s="6"/>
      <c r="Z22" s="6"/>
      <c r="AA22" s="7"/>
    </row>
    <row r="23" spans="1:27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5840907</v>
      </c>
      <c r="M23" s="10"/>
      <c r="N23" s="1"/>
      <c r="O23" s="1"/>
      <c r="P23" s="10"/>
      <c r="Q23" s="1"/>
      <c r="R23" s="1"/>
      <c r="S23" s="1"/>
      <c r="T23" s="1"/>
      <c r="U23" s="1"/>
      <c r="V23" s="1"/>
      <c r="AA23" s="11"/>
    </row>
    <row r="24" spans="1:27" x14ac:dyDescent="0.25">
      <c r="A24" s="1"/>
      <c r="B24" s="1"/>
      <c r="C24" s="31"/>
      <c r="D24" s="31"/>
      <c r="E24" s="31"/>
      <c r="F24" s="31"/>
      <c r="G24" s="3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 x14ac:dyDescent="0.25">
      <c r="A25" s="1"/>
      <c r="B25" s="1"/>
      <c r="C25" s="31"/>
      <c r="D25" s="31"/>
      <c r="E25" s="31"/>
      <c r="F25" s="31"/>
      <c r="G25" s="31"/>
      <c r="H25" s="1"/>
      <c r="I25" s="1"/>
      <c r="J25" s="1"/>
      <c r="K25" s="1"/>
      <c r="L25" s="1"/>
      <c r="M25" s="31"/>
      <c r="N25" s="31"/>
      <c r="O25" s="31"/>
      <c r="P25" s="31"/>
      <c r="Q25" s="31"/>
      <c r="R25" s="31"/>
      <c r="S25" s="1"/>
      <c r="T25" s="1"/>
      <c r="U25" s="1"/>
      <c r="V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1"/>
      <c r="N26" s="31"/>
      <c r="O26" s="31"/>
      <c r="P26" s="31"/>
      <c r="Q26" s="31"/>
      <c r="R26" s="31"/>
      <c r="S26" s="1"/>
      <c r="T26" s="1"/>
      <c r="U26" s="1"/>
      <c r="V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3"/>
      <c r="N27" s="23"/>
      <c r="O27" s="23"/>
      <c r="P27" s="23"/>
      <c r="Q27" s="23"/>
      <c r="R27" s="23"/>
      <c r="S27" s="1"/>
      <c r="T27" s="1"/>
      <c r="U27" s="1"/>
      <c r="V27" s="1"/>
    </row>
    <row r="28" spans="1:27" x14ac:dyDescent="0.25">
      <c r="A28" s="1"/>
      <c r="B28" s="1"/>
      <c r="C28" s="14"/>
      <c r="D28" s="14"/>
      <c r="E28" s="14"/>
      <c r="F28" s="14"/>
      <c r="G28" s="14"/>
      <c r="H28" s="1"/>
      <c r="I28" s="1"/>
      <c r="J28" s="1"/>
      <c r="K28" s="1"/>
      <c r="L28" s="1"/>
      <c r="M28" s="23"/>
      <c r="N28" s="23"/>
      <c r="O28" s="23"/>
      <c r="P28" s="23"/>
      <c r="Q28" s="23"/>
      <c r="R28" s="23"/>
      <c r="S28" s="1"/>
      <c r="T28" s="1"/>
      <c r="U28" s="1"/>
      <c r="V28" s="1"/>
    </row>
    <row r="29" spans="1:27" x14ac:dyDescent="0.25">
      <c r="A29" s="1"/>
      <c r="B29" s="1"/>
      <c r="C29" s="14"/>
      <c r="D29" s="14"/>
      <c r="E29" s="14"/>
      <c r="F29" s="14"/>
      <c r="G29" s="1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x14ac:dyDescent="0.25">
      <c r="A30" s="1"/>
      <c r="B30" s="1"/>
      <c r="C30" s="23"/>
      <c r="D30" s="23"/>
      <c r="E30" s="23"/>
      <c r="F30" s="23"/>
      <c r="G30" s="23"/>
      <c r="H30" s="1"/>
      <c r="I30" s="1"/>
      <c r="J30" s="1"/>
      <c r="K30" s="1"/>
      <c r="L30" s="1"/>
      <c r="M30" s="23"/>
      <c r="N30" s="23"/>
      <c r="O30" s="23"/>
      <c r="P30" s="23"/>
      <c r="Q30" s="23"/>
      <c r="R30" s="23"/>
      <c r="S30" s="1"/>
      <c r="T30" s="1"/>
      <c r="U30" s="1"/>
      <c r="V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/>
    </row>
    <row r="33" spans="10:14" x14ac:dyDescent="0.25">
      <c r="M33" s="13"/>
    </row>
    <row r="37" spans="10:14" x14ac:dyDescent="0.25">
      <c r="J37" s="17"/>
    </row>
    <row r="40" spans="10:14" x14ac:dyDescent="0.25">
      <c r="N40" s="18"/>
    </row>
    <row r="41" spans="10:14" x14ac:dyDescent="0.25">
      <c r="N41" s="18"/>
    </row>
    <row r="42" spans="10:14" x14ac:dyDescent="0.25">
      <c r="N42" s="18"/>
    </row>
    <row r="43" spans="10:14" x14ac:dyDescent="0.25">
      <c r="N43" s="18"/>
    </row>
    <row r="44" spans="10:14" x14ac:dyDescent="0.25">
      <c r="N44" s="18"/>
    </row>
  </sheetData>
  <mergeCells count="135">
    <mergeCell ref="C24:G25"/>
    <mergeCell ref="M25:R26"/>
    <mergeCell ref="M27:R28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A8:C8"/>
    <mergeCell ref="D8:H8"/>
    <mergeCell ref="I8:J8"/>
    <mergeCell ref="L8:N8"/>
    <mergeCell ref="O8:P8"/>
    <mergeCell ref="Q8:S8"/>
    <mergeCell ref="T8:V8"/>
    <mergeCell ref="R9:T9"/>
    <mergeCell ref="U9:V9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</mergeCells>
  <pageMargins left="1.26" right="0.25" top="0.73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Enero 2018</vt:lpstr>
      <vt:lpstr>febrero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Mariluz Rendon Quiceno</dc:creator>
  <cp:lastModifiedBy>MARTHA</cp:lastModifiedBy>
  <cp:lastPrinted>2017-03-13T21:57:03Z</cp:lastPrinted>
  <dcterms:created xsi:type="dcterms:W3CDTF">2016-02-29T16:00:09Z</dcterms:created>
  <dcterms:modified xsi:type="dcterms:W3CDTF">2018-05-25T16:18:57Z</dcterms:modified>
</cp:coreProperties>
</file>