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30" windowHeight="9900" tabRatio="704" activeTab="0"/>
  </bookViews>
  <sheets>
    <sheet name="Matriz de Riesgos" sheetId="1" r:id="rId1"/>
    <sheet name="Fuentes de Riesgos" sheetId="2" r:id="rId2"/>
    <sheet name="Probabilidad de Ocurrencia" sheetId="3" r:id="rId3"/>
    <sheet name="Impacto-Consecuencia" sheetId="4" r:id="rId4"/>
    <sheet name="Priorizacion de Riesgo" sheetId="5" r:id="rId5"/>
    <sheet name="Criterio Intervencion" sheetId="6" r:id="rId6"/>
  </sheets>
  <definedNames>
    <definedName name="_xlfn.AGGREGATE" hidden="1">#NAME?</definedName>
    <definedName name="_xlnm.Print_Area" localSheetId="0">'Matriz de Riesgos'!$A$1:$T$26</definedName>
    <definedName name="Fuentes">'Fuentes de Riesgos'!$A$4</definedName>
    <definedName name="Impacto">#REF!</definedName>
    <definedName name="Intervencion">'Criterio Intervencion'!$A$3</definedName>
    <definedName name="Ocurrencia">'Probabilidad de Ocurrencia'!$A$3</definedName>
    <definedName name="Priorizacion">'Priorizacion de Riesgo'!$A$3</definedName>
  </definedNames>
  <calcPr fullCalcOnLoad="1"/>
</workbook>
</file>

<file path=xl/comments1.xml><?xml version="1.0" encoding="utf-8"?>
<comments xmlns="http://schemas.openxmlformats.org/spreadsheetml/2006/main">
  <authors>
    <author>Luis Felipe Pulgarin Vasquez</author>
    <author>G&amp;O CONSULTORES</author>
  </authors>
  <commentList>
    <comment ref="H8" authorId="0">
      <text>
        <r>
          <rPr>
            <sz val="8"/>
            <rFont val="Tahoma"/>
            <family val="2"/>
          </rPr>
          <t>Valoración dada para evaluar la probabilidad. Se hace conforme los criterios de ocurrencia dados.</t>
        </r>
      </text>
    </comment>
    <comment ref="K8" authorId="0">
      <text>
        <r>
          <rPr>
            <sz val="8"/>
            <rFont val="Tahoma"/>
            <family val="2"/>
          </rPr>
          <t>Se ordenan de manera ascendente, para establecer aquellos de mayor impacto</t>
        </r>
      </text>
    </comment>
    <comment ref="L8" authorId="0">
      <text>
        <r>
          <rPr>
            <sz val="8"/>
            <rFont val="Tahoma"/>
            <family val="2"/>
          </rPr>
          <t>Categoria del riesgo, que determina la intervención, según el IRC</t>
        </r>
      </text>
    </comment>
    <comment ref="B8" authorId="0">
      <text>
        <r>
          <rPr>
            <sz val="8"/>
            <rFont val="Tahoma"/>
            <family val="2"/>
          </rPr>
          <t>La identificación se realiza a partir de las actividades de los procesos</t>
        </r>
      </text>
    </comment>
    <comment ref="J8" authorId="0">
      <text>
        <r>
          <rPr>
            <b/>
            <sz val="8"/>
            <rFont val="Tahoma"/>
            <family val="2"/>
          </rPr>
          <t>Categorias de Impacto</t>
        </r>
      </text>
    </comment>
    <comment ref="M9" authorId="0">
      <text>
        <r>
          <rPr>
            <sz val="8"/>
            <rFont val="Tahoma"/>
            <family val="2"/>
          </rPr>
          <t>Aceptar la ocurrencia del evento generador del riesgo, sin realizar ningún tipo de intervención o acciones</t>
        </r>
      </text>
    </comment>
    <comment ref="N9" authorId="0">
      <text>
        <r>
          <rPr>
            <sz val="8"/>
            <rFont val="Tahoma"/>
            <family val="2"/>
          </rPr>
          <t>Evitar el riesgo con el retiro o suspensión en la ejecución de la actividad</t>
        </r>
      </text>
    </comment>
    <comment ref="O9" authorId="0">
      <text>
        <r>
          <rPr>
            <sz val="8"/>
            <rFont val="Tahoma"/>
            <family val="2"/>
          </rPr>
          <t>Aceptar el riesgo, pero definiendo acciones para disminuir la probabilidad de ocurrencia y su impacto</t>
        </r>
      </text>
    </comment>
    <comment ref="P9" authorId="0">
      <text>
        <r>
          <rPr>
            <sz val="8"/>
            <rFont val="Tahoma"/>
            <family val="2"/>
          </rPr>
          <t>Transferir el riesgo a un tercero. Esto implica que otras instancias externas soporten o compartan el riesgo</t>
        </r>
      </text>
    </comment>
    <comment ref="C9" authorId="0">
      <text>
        <r>
          <rPr>
            <b/>
            <sz val="8"/>
            <rFont val="Tahoma"/>
            <family val="2"/>
          </rPr>
          <t>Se identifican los riesgos que afectan el cumplimiento del objetivo</t>
        </r>
      </text>
    </comment>
    <comment ref="I8" authorId="1">
      <text>
        <r>
          <rPr>
            <sz val="9"/>
            <rFont val="Tahoma"/>
            <family val="2"/>
          </rPr>
          <t xml:space="preserve">Se identifica el área de riesgo en la cual se generará el mayor impacto con la ocurrencia del evento </t>
        </r>
      </text>
    </comment>
  </commentList>
</comments>
</file>

<file path=xl/sharedStrings.xml><?xml version="1.0" encoding="utf-8"?>
<sst xmlns="http://schemas.openxmlformats.org/spreadsheetml/2006/main" count="274" uniqueCount="244">
  <si>
    <t>No</t>
  </si>
  <si>
    <t>IDENTIFICACIÓN DEL RIESGO</t>
  </si>
  <si>
    <t>PROBABILIDAD DE OCURRENCIA (Calificación)</t>
  </si>
  <si>
    <t>IMPACTO DE LAS CONSECUENCIAS</t>
  </si>
  <si>
    <t>EVALUACIÓN DEL RIESGO</t>
  </si>
  <si>
    <t>NIVEL DE RIESGO RESIDUAL</t>
  </si>
  <si>
    <t>ACEPTAR</t>
  </si>
  <si>
    <t>TRANSFERIR</t>
  </si>
  <si>
    <t>NIVEL DE RIESGO                          (IRC)</t>
  </si>
  <si>
    <t>EVITAR</t>
  </si>
  <si>
    <t>REDUCIR</t>
  </si>
  <si>
    <t>TRATAMIENTO DE RIESGOS</t>
  </si>
  <si>
    <t>ACTIVIDAD</t>
  </si>
  <si>
    <t>version 1</t>
  </si>
  <si>
    <r>
      <t>GOBERNABILIDAD</t>
    </r>
    <r>
      <rPr>
        <sz val="16"/>
        <color indexed="8"/>
        <rFont val="Calibri"/>
        <family val="2"/>
      </rPr>
      <t xml:space="preserve"> </t>
    </r>
  </si>
  <si>
    <r>
      <t>INTEGRIDAD</t>
    </r>
    <r>
      <rPr>
        <sz val="16"/>
        <color indexed="8"/>
        <rFont val="Calibri"/>
        <family val="2"/>
      </rPr>
      <t xml:space="preserve"> </t>
    </r>
  </si>
  <si>
    <r>
      <t>CUMPLIMIENTO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</si>
  <si>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Autoridad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</si>
  <si>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Liderazgo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</si>
  <si>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Desempeño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</si>
  <si>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Incentivos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</si>
  <si>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Actos ilícitos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</si>
  <si>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Usos no autorizados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</si>
  <si>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Requisitos del SGC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</si>
  <si>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Laborales</t>
    </r>
    <r>
      <rPr>
        <sz val="16"/>
        <color indexed="8"/>
        <rFont val="Calibri"/>
        <family val="2"/>
      </rPr>
      <t xml:space="preserve"> </t>
    </r>
  </si>
  <si>
    <r>
      <t>OPERACIONAL (Ejecución del Proceso)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</si>
  <si>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Manejo de la tecnología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</si>
  <si>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Cumplimento de objetivos y metas</t>
    </r>
  </si>
  <si>
    <r>
      <t>ü</t>
    </r>
    <r>
      <rPr>
        <b/>
        <sz val="12"/>
        <color indexed="8"/>
        <rFont val="Calibri"/>
        <family val="2"/>
      </rPr>
      <t>Capacidad de trabajo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</si>
  <si>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Eficiencia de trabajo</t>
    </r>
  </si>
  <si>
    <r>
      <t>ü</t>
    </r>
    <r>
      <rPr>
        <b/>
        <sz val="12"/>
        <color indexed="8"/>
        <rFont val="Calibri"/>
        <family val="2"/>
      </rPr>
      <t>Gestion del desempeño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</si>
  <si>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Actitud del personal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</si>
  <si>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Aptitud del personal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</si>
  <si>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Motivación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</si>
  <si>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 xml:space="preserve">Capacitación </t>
    </r>
    <r>
      <rPr>
        <sz val="16"/>
        <color indexed="8"/>
        <rFont val="Calibri"/>
        <family val="2"/>
      </rPr>
      <t xml:space="preserve"> </t>
    </r>
  </si>
  <si>
    <r>
      <t>MANEJO DE INFORMACIÓN</t>
    </r>
    <r>
      <rPr>
        <sz val="16"/>
        <color indexed="8"/>
        <rFont val="Calibri"/>
        <family val="2"/>
      </rPr>
      <t xml:space="preserve"> </t>
    </r>
  </si>
  <si>
    <r>
      <t>MANEJO FINANCIERO Y DE RECURSOS</t>
    </r>
    <r>
      <rPr>
        <sz val="16"/>
        <color indexed="8"/>
        <rFont val="Calibri"/>
        <family val="2"/>
      </rPr>
      <t xml:space="preserve"> </t>
    </r>
  </si>
  <si>
    <r>
      <t>GESTIÓN DEL PERSONAL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</si>
  <si>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 xml:space="preserve">Sistemas de información 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</si>
  <si>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Confiabilidad de la información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</si>
  <si>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Seguridad de la información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</si>
  <si>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Aplicabilidad de los sistemas de inf.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</si>
  <si>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Reparaciones y mantenimiento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</si>
  <si>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Suministro de recursos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</si>
  <si>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Presupuesto y planeación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</si>
  <si>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Información financiera y contable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</si>
  <si>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Manejo del personal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</si>
  <si>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Proceso de selección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</si>
  <si>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Condiciones laborales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</si>
  <si>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Manejo del desempeño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</si>
  <si>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Desarrollo del liderazgo</t>
    </r>
    <r>
      <rPr>
        <sz val="16"/>
        <color indexed="8"/>
        <rFont val="Calibri"/>
        <family val="2"/>
      </rPr>
      <t xml:space="preserve"> </t>
    </r>
  </si>
  <si>
    <r>
      <t>POR PROBABILIDAD</t>
    </r>
    <r>
      <rPr>
        <sz val="16"/>
        <color indexed="8"/>
        <rFont val="CG Omega (W1)"/>
        <family val="0"/>
      </rPr>
      <t xml:space="preserve"> </t>
    </r>
  </si>
  <si>
    <r>
      <t>POR FRECUENCIA</t>
    </r>
    <r>
      <rPr>
        <sz val="16"/>
        <color indexed="8"/>
        <rFont val="CG Omega (W1)"/>
        <family val="0"/>
      </rPr>
      <t xml:space="preserve"> </t>
    </r>
  </si>
  <si>
    <t>No se tiene registro o conocimiento de eventos  relacionados</t>
  </si>
  <si>
    <t>Poco Probable</t>
  </si>
  <si>
    <t>Moderada</t>
  </si>
  <si>
    <t>Alta</t>
  </si>
  <si>
    <t>Categoría</t>
  </si>
  <si>
    <r>
      <t>NIVEL DE RIESGO</t>
    </r>
    <r>
      <rPr>
        <sz val="11"/>
        <color indexed="8"/>
        <rFont val="CG Omega (W1)"/>
        <family val="0"/>
      </rPr>
      <t xml:space="preserve"> </t>
    </r>
  </si>
  <si>
    <r>
      <t xml:space="preserve">CALIFICA-CIÓN </t>
    </r>
    <r>
      <rPr>
        <sz val="11"/>
        <color indexed="8"/>
        <rFont val="CG Omega (W1)"/>
        <family val="0"/>
      </rPr>
      <t xml:space="preserve"> </t>
    </r>
  </si>
  <si>
    <t>IDENTIFICA</t>
  </si>
  <si>
    <r>
      <t xml:space="preserve">CIÓN </t>
    </r>
    <r>
      <rPr>
        <sz val="11"/>
        <color indexed="8"/>
        <rFont val="CG Omega (W1)"/>
        <family val="0"/>
      </rPr>
      <t xml:space="preserve"> </t>
    </r>
  </si>
  <si>
    <r>
      <t>Aceptable</t>
    </r>
    <r>
      <rPr>
        <sz val="12"/>
        <color indexed="8"/>
        <rFont val="CG Omega (W1)"/>
        <family val="0"/>
      </rPr>
      <t xml:space="preserve"> </t>
    </r>
  </si>
  <si>
    <t>0% a 16%</t>
  </si>
  <si>
    <t>Verde</t>
  </si>
  <si>
    <t>Tolerable</t>
  </si>
  <si>
    <t>17% a 36%</t>
  </si>
  <si>
    <r>
      <t>Amarillo</t>
    </r>
    <r>
      <rPr>
        <sz val="12"/>
        <color indexed="8"/>
        <rFont val="CG Omega (W1)"/>
        <family val="0"/>
      </rPr>
      <t xml:space="preserve"> </t>
    </r>
  </si>
  <si>
    <t>No tolerable</t>
  </si>
  <si>
    <t>37% a 64%</t>
  </si>
  <si>
    <r>
      <t>Naranja</t>
    </r>
    <r>
      <rPr>
        <sz val="12"/>
        <color indexed="8"/>
        <rFont val="CG Omega (W1)"/>
        <family val="0"/>
      </rPr>
      <t xml:space="preserve"> </t>
    </r>
  </si>
  <si>
    <t>Crítico</t>
  </si>
  <si>
    <t>65% a 100%</t>
  </si>
  <si>
    <r>
      <t>Rojo</t>
    </r>
    <r>
      <rPr>
        <sz val="12"/>
        <color indexed="8"/>
        <rFont val="CG Omega (W1)"/>
        <family val="0"/>
      </rPr>
      <t xml:space="preserve"> </t>
    </r>
  </si>
  <si>
    <r>
      <t>OCURRENCIA (PROBABILIDAD /FRECUENCIA)</t>
    </r>
    <r>
      <rPr>
        <sz val="11"/>
        <color indexed="8"/>
        <rFont val="CG Omega (W1)"/>
        <family val="0"/>
      </rPr>
      <t xml:space="preserve"> </t>
    </r>
  </si>
  <si>
    <r>
      <t>IMPACTO</t>
    </r>
    <r>
      <rPr>
        <sz val="11"/>
        <color indexed="8"/>
        <rFont val="CG Omega (W1)"/>
        <family val="0"/>
      </rPr>
      <t xml:space="preserve"> </t>
    </r>
  </si>
  <si>
    <t>Muy baja /Remota</t>
  </si>
  <si>
    <t xml:space="preserve">Baja / </t>
  </si>
  <si>
    <t>Muy Alta</t>
  </si>
  <si>
    <t>Alto</t>
  </si>
  <si>
    <t>Intermedio</t>
  </si>
  <si>
    <t>Moderado</t>
  </si>
  <si>
    <t>Bajo</t>
  </si>
  <si>
    <r>
      <t>NIVEL DE RIESGO</t>
    </r>
    <r>
      <rPr>
        <sz val="14"/>
        <color indexed="8"/>
        <rFont val="CG Omega (W1)"/>
        <family val="0"/>
      </rPr>
      <t xml:space="preserve"> </t>
    </r>
  </si>
  <si>
    <r>
      <t xml:space="preserve">CALIFICA-CIÓN </t>
    </r>
    <r>
      <rPr>
        <sz val="14"/>
        <color indexed="8"/>
        <rFont val="CG Omega (W1)"/>
        <family val="0"/>
      </rPr>
      <t xml:space="preserve"> </t>
    </r>
  </si>
  <si>
    <t xml:space="preserve">DIRECTRICES PARA INTERVENCIÓN </t>
  </si>
  <si>
    <r>
      <t>DE RIESGO</t>
    </r>
    <r>
      <rPr>
        <sz val="16"/>
        <color indexed="8"/>
        <rFont val="CG Omega (W1)"/>
        <family val="0"/>
      </rPr>
      <t xml:space="preserve"> </t>
    </r>
  </si>
  <si>
    <t>Aceptable</t>
  </si>
  <si>
    <r>
      <t xml:space="preserve">No requiere tratamiento de riesgos. </t>
    </r>
    <r>
      <rPr>
        <sz val="18"/>
        <color indexed="8"/>
        <rFont val="CG Omega (W1)"/>
        <family val="0"/>
      </rPr>
      <t xml:space="preserve">Mantener </t>
    </r>
    <r>
      <rPr>
        <b/>
        <sz val="18"/>
        <color indexed="8"/>
        <rFont val="CG Omega (W1)"/>
        <family val="0"/>
      </rPr>
      <t>monitoreo/seguimiento</t>
    </r>
    <r>
      <rPr>
        <sz val="18"/>
        <color indexed="8"/>
        <rFont val="CG Omega (W1)"/>
        <family val="0"/>
      </rPr>
      <t xml:space="preserve"> </t>
    </r>
    <r>
      <rPr>
        <sz val="18"/>
        <color indexed="8"/>
        <rFont val="CG Omega (W1)"/>
        <family val="0"/>
      </rPr>
      <t xml:space="preserve">periódico </t>
    </r>
  </si>
  <si>
    <r>
      <t>Amarillo</t>
    </r>
    <r>
      <rPr>
        <sz val="16"/>
        <color indexed="8"/>
        <rFont val="CG Omega (W1)"/>
        <family val="0"/>
      </rPr>
      <t xml:space="preserve"> </t>
    </r>
  </si>
  <si>
    <r>
      <t xml:space="preserve">Riesgo no prioritario. Requiere fortalecer controles como </t>
    </r>
    <r>
      <rPr>
        <b/>
        <sz val="18"/>
        <color indexed="8"/>
        <rFont val="CG Omega (W1)"/>
        <family val="0"/>
      </rPr>
      <t>acción preventiva</t>
    </r>
  </si>
  <si>
    <r>
      <t>Naranja</t>
    </r>
    <r>
      <rPr>
        <sz val="16"/>
        <color indexed="8"/>
        <rFont val="CG Omega (W1)"/>
        <family val="0"/>
      </rPr>
      <t xml:space="preserve"> </t>
    </r>
  </si>
  <si>
    <r>
      <t xml:space="preserve">Requiere acciones de </t>
    </r>
    <r>
      <rPr>
        <b/>
        <sz val="18"/>
        <color indexed="8"/>
        <rFont val="CG Omega (W1)"/>
        <family val="0"/>
      </rPr>
      <t>tratamiento</t>
    </r>
    <r>
      <rPr>
        <sz val="18"/>
        <color indexed="8"/>
        <rFont val="CG Omega (W1)"/>
        <family val="0"/>
      </rPr>
      <t xml:space="preserve"> de riesgo definiendo y fortaleciendo los controles como </t>
    </r>
    <r>
      <rPr>
        <b/>
        <sz val="18"/>
        <color indexed="8"/>
        <rFont val="CG Omega (W1)"/>
        <family val="0"/>
      </rPr>
      <t>acción preventiva</t>
    </r>
  </si>
  <si>
    <r>
      <t>Rojo</t>
    </r>
    <r>
      <rPr>
        <sz val="16"/>
        <color indexed="8"/>
        <rFont val="CG Omega (W1)"/>
        <family val="0"/>
      </rPr>
      <t xml:space="preserve"> </t>
    </r>
  </si>
  <si>
    <r>
      <t xml:space="preserve">Acción de </t>
    </r>
    <r>
      <rPr>
        <b/>
        <sz val="18"/>
        <color indexed="8"/>
        <rFont val="CG Omega (W1)"/>
        <family val="0"/>
      </rPr>
      <t>tratamiento</t>
    </r>
    <r>
      <rPr>
        <sz val="18"/>
        <color indexed="8"/>
        <rFont val="CG Omega (W1)"/>
        <family val="0"/>
      </rPr>
      <t xml:space="preserve"> de riesgo </t>
    </r>
    <r>
      <rPr>
        <b/>
        <sz val="18"/>
        <color indexed="8"/>
        <rFont val="CG Omega (W1)"/>
        <family val="0"/>
      </rPr>
      <t>inmediata</t>
    </r>
    <r>
      <rPr>
        <sz val="18"/>
        <color indexed="8"/>
        <rFont val="CG Omega (W1)"/>
        <family val="0"/>
      </rPr>
      <t xml:space="preserve">, </t>
    </r>
    <r>
      <rPr>
        <b/>
        <sz val="18"/>
        <color indexed="8"/>
        <rFont val="CG Omega (W1)"/>
        <family val="0"/>
      </rPr>
      <t xml:space="preserve">acción preventiva </t>
    </r>
    <r>
      <rPr>
        <sz val="18"/>
        <color indexed="8"/>
        <rFont val="CG Omega (W1)"/>
        <family val="0"/>
      </rPr>
      <t xml:space="preserve">y/o definición de </t>
    </r>
    <r>
      <rPr>
        <b/>
        <sz val="18"/>
        <color indexed="8"/>
        <rFont val="CG Omega (W1)"/>
        <family val="0"/>
      </rPr>
      <t>planes de contingencia</t>
    </r>
    <r>
      <rPr>
        <sz val="18"/>
        <color indexed="8"/>
        <rFont val="CG Omega (W1)"/>
        <family val="0"/>
      </rPr>
      <t xml:space="preserve">. Así como aplicación de </t>
    </r>
    <r>
      <rPr>
        <b/>
        <sz val="18"/>
        <color indexed="8"/>
        <rFont val="CG Omega (W1)"/>
        <family val="0"/>
      </rPr>
      <t xml:space="preserve">controles </t>
    </r>
  </si>
  <si>
    <t>IDENTIFICACION</t>
  </si>
  <si>
    <t xml:space="preserve">PROBABILIDAD DE OCURRENCIA (Calificación) </t>
  </si>
  <si>
    <t xml:space="preserve">OBJETIVO: </t>
  </si>
  <si>
    <t>FECHA DE ACTUALIZACIÓN:</t>
  </si>
  <si>
    <t>Calificación</t>
  </si>
  <si>
    <t>Seguridad de la Información</t>
  </si>
  <si>
    <t>SST</t>
  </si>
  <si>
    <t>Tecnología</t>
  </si>
  <si>
    <t>Demanda / Sanciones legales</t>
  </si>
  <si>
    <t>Conocimiento</t>
  </si>
  <si>
    <t>Clima organizacional</t>
  </si>
  <si>
    <r>
      <t xml:space="preserve">CONSECUENCIAS 
</t>
    </r>
    <r>
      <rPr>
        <b/>
        <sz val="9"/>
        <color indexed="9"/>
        <rFont val="Calibri"/>
        <family val="2"/>
      </rPr>
      <t>(Qué impacto tendría el evento)</t>
    </r>
  </si>
  <si>
    <r>
      <t xml:space="preserve">CONTROL ACTUAL           </t>
    </r>
    <r>
      <rPr>
        <b/>
        <sz val="9"/>
        <color indexed="9"/>
        <rFont val="Calibri"/>
        <family val="2"/>
      </rPr>
      <t>(Cómo se controla actualmente)</t>
    </r>
  </si>
  <si>
    <r>
      <t>ü</t>
    </r>
    <r>
      <rPr>
        <b/>
        <sz val="12"/>
        <color indexed="8"/>
        <rFont val="Calibri"/>
        <family val="2"/>
      </rPr>
      <t>Legales</t>
    </r>
  </si>
  <si>
    <r>
      <t>ü</t>
    </r>
    <r>
      <rPr>
        <b/>
        <sz val="12"/>
        <color indexed="8"/>
        <rFont val="Calibri"/>
        <family val="2"/>
      </rPr>
      <t>Tributarios</t>
    </r>
    <r>
      <rPr>
        <sz val="16"/>
        <color indexed="8"/>
        <rFont val="Calibri"/>
        <family val="2"/>
      </rPr>
      <t xml:space="preserve"> </t>
    </r>
  </si>
  <si>
    <t>Nula</t>
  </si>
  <si>
    <t>Definición</t>
  </si>
  <si>
    <t>Baja probabilidad de ocurrencia, casi imposible, puede ocurrir rara veces</t>
  </si>
  <si>
    <t>Mediana probabilidad de ocurrencia, puede ocurrir algunas veces</t>
  </si>
  <si>
    <t>Significativa probabilidad de ocurrencia, puede ocurrir varias veces</t>
  </si>
  <si>
    <t>Alta probabilidad de ocurrencia, puede ocurrir muchas veces, es casi segura.</t>
  </si>
  <si>
    <t>La probabilidad de ocurrencia es 0, imposible que se pesente el evento</t>
  </si>
  <si>
    <t>Nivel de Ocurrencia</t>
  </si>
  <si>
    <t>NIVEL DE CONSECUENCIA / IMPACTO / SEVERIDAD</t>
  </si>
  <si>
    <t>MODERADO</t>
  </si>
  <si>
    <t>No genera efectos negativos o son mínimas y no tiene consecuencias y acciones posteriores</t>
  </si>
  <si>
    <t>Catastrófico / efectos negativos o daños no reversibles o demora en recuperarse con gran inversión de tiempo y recursos</t>
  </si>
  <si>
    <t>Quejas y reclamos con impacto moderado en las satisfacción del cliente y costos moderados de no calidad.</t>
  </si>
  <si>
    <t>Insatisfacción total del cliente, altos costos de no calidad</t>
  </si>
  <si>
    <t xml:space="preserve">Conocimiento externo pero no masivo (local) resarcible con gestión de medios </t>
  </si>
  <si>
    <t>Conocimiento externo masivo (nacional o internacional) con consecuencias.</t>
  </si>
  <si>
    <t>Perdida de información no crítica y recuperable</t>
  </si>
  <si>
    <t>Perdida de información no crítica y no recuperable</t>
  </si>
  <si>
    <t>Perdida de información confidencial y recuperable</t>
  </si>
  <si>
    <t>Perdida  información confidencial no recuperable</t>
  </si>
  <si>
    <t>Daño irreversible o incapacidad permanente o Muerte</t>
  </si>
  <si>
    <t>Pérdida de personal con  competencias normales, fácil de conseguir o desarrollar</t>
  </si>
  <si>
    <t>Pérdida de personal crítico con  competencias fundamentales.</t>
  </si>
  <si>
    <t>Pérdida de personal crítico con  competencias fundamentales, costoso de conseguir o desarrollar</t>
  </si>
  <si>
    <t>BAJO</t>
  </si>
  <si>
    <t>INTERMEDIO</t>
  </si>
  <si>
    <t>ALTO</t>
  </si>
  <si>
    <t>CRÍTICO</t>
  </si>
  <si>
    <r>
      <t xml:space="preserve">RIESGO / EVENTO </t>
    </r>
    <r>
      <rPr>
        <b/>
        <sz val="10"/>
        <color indexed="9"/>
        <rFont val="Calibri"/>
        <family val="2"/>
      </rPr>
      <t>(Posible falla)</t>
    </r>
  </si>
  <si>
    <r>
      <t xml:space="preserve">CAUSA </t>
    </r>
    <r>
      <rPr>
        <b/>
        <sz val="10"/>
        <color indexed="9"/>
        <rFont val="Calibri"/>
        <family val="2"/>
      </rPr>
      <t>(propicia la ocurrencia del evento)</t>
    </r>
  </si>
  <si>
    <r>
      <t xml:space="preserve">FUENTE DE RIESGO 
</t>
    </r>
    <r>
      <rPr>
        <b/>
        <u val="single"/>
        <sz val="10"/>
        <color indexed="9"/>
        <rFont val="Calibri"/>
        <family val="2"/>
      </rPr>
      <t>(De dónde proviene el riesgo)</t>
    </r>
  </si>
  <si>
    <t>Genera efectos negativos leves y subsanables con poca inversión de tiempo y recursos</t>
  </si>
  <si>
    <t>Efectos negativos de gran impacto, pero reversibles o subsanable con alta inversión tiempo y recursos</t>
  </si>
  <si>
    <t>Efectos negativos de mediano impacto, pero reversibles o subsanable con con inversión tiempo y recursos</t>
  </si>
  <si>
    <t>ÁREA DE IMPACTO / RIESGO</t>
  </si>
  <si>
    <t>No generan quejas o reclamos, el Cliente sugiere o hace una observación, sin afectar su satisfacción</t>
  </si>
  <si>
    <t>Quejas y reclamos con impacto alto en las satisfacción del cliente y costos de no calidad.</t>
  </si>
  <si>
    <t>Quejas y reclamos con impacto bajo en las satisfacción del cliente y costos bajos de no calidad.</t>
  </si>
  <si>
    <t xml:space="preserve">Conocimiento externo pero no masivo (nacional) resarcible con gestión de medios </t>
  </si>
  <si>
    <t>Lesiones leves reversibles que implican incapacidad temporal menor</t>
  </si>
  <si>
    <t>Lesiones leves reversibles que no implican incapacidad</t>
  </si>
  <si>
    <t xml:space="preserve">Sin lesiones </t>
  </si>
  <si>
    <t>Lesiones reversibles que implican incapacidad parcial mayor</t>
  </si>
  <si>
    <t>Pérdida de personal con  competencias importantes, que se puede conseguir o desarrollar pero implica alta demanda de tiempo y/o costos</t>
  </si>
  <si>
    <t>Pérdida de personal con  competencias importantes, que se puede conseguir o desarrollar con baja demanda de tiempo y/o costos</t>
  </si>
  <si>
    <t>Estudiantes</t>
  </si>
  <si>
    <t>Manejo de recursos financieros</t>
  </si>
  <si>
    <t>Servicio educativo</t>
  </si>
  <si>
    <t>Probabilidad de ocurrencia del evento en más de 1 año.</t>
  </si>
  <si>
    <t>Probabilidad de ocurrencia del evento entre 6 meses y 1 año</t>
  </si>
  <si>
    <t>Probabilidad de ocurrencia del evento entre 3 y 6 meses</t>
  </si>
  <si>
    <t>Probabilidad de ocurrencia del evento en menos de 3 meses</t>
  </si>
  <si>
    <t>Se ha presentado entre 1 y 3 eventos en el último  periodo evaluado.</t>
  </si>
  <si>
    <t>Se han presentado entre 4 y 6 eventos en el último  periodo evaluado.</t>
  </si>
  <si>
    <t>Se han presentado entre 7 y 9 eventos en el último  periodo evaluado.</t>
  </si>
  <si>
    <t xml:space="preserve">Se han presentado 10 o más eventos en el último  periodo evaluado. </t>
  </si>
  <si>
    <r>
      <t>ü</t>
    </r>
    <r>
      <rPr>
        <b/>
        <sz val="12"/>
        <color indexed="8"/>
        <rFont val="Calibri"/>
        <family val="2"/>
      </rPr>
      <t>Auditorías / Instancias de Control</t>
    </r>
  </si>
  <si>
    <r>
      <t>ü</t>
    </r>
    <r>
      <rPr>
        <b/>
        <sz val="12"/>
        <color indexed="8"/>
        <rFont val="Calibri"/>
        <family val="2"/>
      </rPr>
      <t>Fraude de la dirección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</si>
  <si>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Fraude de docentes, administrativos y de apoyo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</si>
  <si>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Seguridad y salud en el trabajo</t>
    </r>
  </si>
  <si>
    <r>
      <t>ü</t>
    </r>
    <r>
      <rPr>
        <b/>
        <sz val="12"/>
        <color indexed="8"/>
        <rFont val="Calibri"/>
        <family val="2"/>
      </rPr>
      <t>Calidad del servicio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</si>
  <si>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Satisfacción de Partes Interesadas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</si>
  <si>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Innovación Pedagógica</t>
    </r>
  </si>
  <si>
    <r>
      <t>ü</t>
    </r>
    <r>
      <rPr>
        <b/>
        <sz val="12"/>
        <color indexed="8"/>
        <rFont val="Calibri"/>
        <family val="2"/>
      </rPr>
      <t>Planeación de la prestación del servicio</t>
    </r>
  </si>
  <si>
    <r>
      <t>ü</t>
    </r>
    <r>
      <rPr>
        <b/>
        <sz val="12"/>
        <color indexed="8"/>
        <rFont val="Calibri"/>
        <family val="2"/>
      </rPr>
      <t>Herramientas de apoyo empleadas</t>
    </r>
  </si>
  <si>
    <r>
      <t>ü</t>
    </r>
    <r>
      <rPr>
        <b/>
        <sz val="12"/>
        <color indexed="8"/>
        <rFont val="Calibri"/>
        <family val="2"/>
      </rPr>
      <t>Metodologías de trabajo</t>
    </r>
  </si>
  <si>
    <r>
      <t>ü</t>
    </r>
    <r>
      <rPr>
        <b/>
        <sz val="12"/>
        <color indexed="8"/>
        <rFont val="Calibri"/>
        <family val="2"/>
      </rPr>
      <t>Acceso y disponibilidad de la información</t>
    </r>
    <r>
      <rPr>
        <sz val="16"/>
        <color indexed="8"/>
        <rFont val="Calibri"/>
        <family val="2"/>
      </rPr>
      <t xml:space="preserve"> </t>
    </r>
  </si>
  <si>
    <r>
      <t>ü</t>
    </r>
    <r>
      <rPr>
        <b/>
        <sz val="12"/>
        <color indexed="8"/>
        <rFont val="Calibri"/>
        <family val="2"/>
      </rPr>
      <t>Liquidez de la Institución</t>
    </r>
  </si>
  <si>
    <r>
      <t>ü</t>
    </r>
    <r>
      <rPr>
        <b/>
        <sz val="12"/>
        <color indexed="8"/>
        <rFont val="Calibri"/>
        <family val="2"/>
      </rPr>
      <t>Reconocimiento y estímulos</t>
    </r>
  </si>
  <si>
    <t>Servicio Educativo</t>
  </si>
  <si>
    <t>Imagen Institucional Reputación</t>
  </si>
  <si>
    <t>Conocimiento interno sin consecuencias en la imagen</t>
  </si>
  <si>
    <t>Conocimiento externo sin consecuencias en la imagen</t>
  </si>
  <si>
    <t>Atraso menor a 30 minutos en la prestación del servicio por falla o ausencia del recurso tecnológico y/o físico.</t>
  </si>
  <si>
    <t>Atraso mayor a 2 horas en la prestación del servicio por falla o ausencia del recurso tecnológico y/o físico.</t>
  </si>
  <si>
    <t>Atraso mayor a 1 horas en la prestación del servicio por falla o ausencia del recurso tecnológico y/o físico.</t>
  </si>
  <si>
    <t>No se da la prestación del servicio por falla o ausencia del recurso tecnológico y/o físico, permite la reprogramación del mismo.</t>
  </si>
  <si>
    <t>No se da la prestación del servicio por falla o ausencia del recurso tecnológico y/o físico, sin que se permita la reporgramación del mismo</t>
  </si>
  <si>
    <t>Sin sanciones a la IE y/o empleados , ni indemnizaciones a terceros.</t>
  </si>
  <si>
    <t>Sanciones menores a la IE y/o empleados.  Indemnizaciones de cuantía mínima a terceros .</t>
  </si>
  <si>
    <t>Sanciones moderadas a la IE y/o empleados.  Indemnizaciones de cuantía moderada a terceros .</t>
  </si>
  <si>
    <t>Demanda, sanciones  mayores a la IE y/o empleados o indemnizaciones a terceros de monto mayor.</t>
  </si>
  <si>
    <t>Sanciones que incluso puedan implicar el cierre de la IE o indemnizaciones  a terceros de un monto que pueda afectar seriamente el patrimonio social. 
Procesos penales, fiscales o disciplinarios contra directivos, docentes, administrativos o personal de apoyo.</t>
  </si>
  <si>
    <t xml:space="preserve"> Traslados o retiros permanente y en gran volumen (&gt;15%) de personal y percepción de clima bajo</t>
  </si>
  <si>
    <t>No se presenta riesgo de traslados o retiros de personal</t>
  </si>
  <si>
    <t>No se genera traslados o retiros de personal, con una  percepción de clima normal</t>
  </si>
  <si>
    <t>No se genera traslados o retiros de personal, con una percepción de clima regular</t>
  </si>
  <si>
    <t>Genera  traslados o retiros eventuales de personal y percepción de clima regular</t>
  </si>
  <si>
    <t>Genera sobrecostos, pérdidas o disminución de ingresos menor</t>
  </si>
  <si>
    <t>Genera sobrecostos, pérdidas o disminución de ingresos moderada</t>
  </si>
  <si>
    <t>Genera sobrecostos, pérdidas o disminución de ingresos media
(punto de equilibrio)</t>
  </si>
  <si>
    <t xml:space="preserve">Genera sobrecostos, pérdidas o disminución de ingresos altas </t>
  </si>
  <si>
    <t>Genera sobrecostos, pérdidas o disminución de ingresos que ponen en riesgo la prestación del servicio</t>
  </si>
  <si>
    <t>Capacidad Institucional</t>
  </si>
  <si>
    <t>MAPA DE RIESGOS OPERACIONALES</t>
  </si>
  <si>
    <t>No hay probabilidad de ocurrencia del evento</t>
  </si>
  <si>
    <t>No entrega de papeleria oportuna</t>
  </si>
  <si>
    <t>Papeleria incompleta</t>
  </si>
  <si>
    <t>No retiro del SIMAT</t>
  </si>
  <si>
    <t>Datos no reales del grupo familiar</t>
  </si>
  <si>
    <t>Autorizacion de acudientes legalizada</t>
  </si>
  <si>
    <t xml:space="preserve">Confiabilidad de la información </t>
  </si>
  <si>
    <t xml:space="preserve">Usos no autorizados </t>
  </si>
  <si>
    <t xml:space="preserve">Constante comunicación con acudientes y estudiantes para la actualización </t>
  </si>
  <si>
    <t>La matrícula no queda completa</t>
  </si>
  <si>
    <t>Perdida de la información</t>
  </si>
  <si>
    <t>Incendio</t>
  </si>
  <si>
    <t>Rrobo</t>
  </si>
  <si>
    <t>Virus</t>
  </si>
  <si>
    <t>Definir proyección de cupos</t>
  </si>
  <si>
    <t>Asinamiento</t>
  </si>
  <si>
    <t>El rector no tiene en cuenta la capacidad fisica de cada aula</t>
  </si>
  <si>
    <t>Autoridad</t>
  </si>
  <si>
    <t>Problemas de salud al estudiante, bajo rendimiento academico, la planeacion academica se desfasa</t>
  </si>
  <si>
    <t>Se le informa constantemente al rector que ya las aulas estan llenas, con sobrecupo</t>
  </si>
  <si>
    <t>Realizar matriula alumnos nuevos y antiguos en el sistema academico interno</t>
  </si>
  <si>
    <t>las respectivas secretarias de cada instituciòn no realizan  el retiro a tiempo</t>
  </si>
  <si>
    <t>Desconocimiento de los datos basicos de su vivienda.</t>
  </si>
  <si>
    <t xml:space="preserve">Los acudientes distintos a padres de familia deben traer la utorizacion legalizada ante notaria por los padres </t>
  </si>
  <si>
    <t>Los acudientes no solicitan a tiempo la documentacion correspondiente en la institucion anterior</t>
  </si>
  <si>
    <t>Acceso y disponibilidad de la información</t>
  </si>
  <si>
    <t>Manejo de la tecnología</t>
  </si>
  <si>
    <t>La matricula no queda diligenciada de forma satisfactoria, reprocesos</t>
  </si>
  <si>
    <t>Actualizacion permanenete de la información en el sistema</t>
  </si>
  <si>
    <t>Seguridad de la información</t>
  </si>
  <si>
    <t>X</t>
  </si>
  <si>
    <t>Demanda y ssanciones legals</t>
  </si>
  <si>
    <t>desactualizacion de datos, no respuesta a requerimientos de docentes,  Secretaria de Educacion,el MEN, Usuarios entre otros.</t>
  </si>
  <si>
    <t>Realizar otras actividades dentro del proceso.</t>
  </si>
  <si>
    <t>Daño del equipo de computo, falta de mantenimiento en los equipos</t>
  </si>
  <si>
    <t>No se realiza ningun control por parte del rector</t>
  </si>
  <si>
    <t>Auditorias / Instancias de control</t>
  </si>
  <si>
    <t>Garantizar la cobertura educativa de los estudiantes nuevos y la continuidad de los estudiantes activos a través de la formalización de la matrícula para el aseguramiento de la permanencia en la Institución, Teniendo en cuenta los lineamientos del nivel Nacional y los establecidos por el Ente Territorial Certificado, el cual es divulgado a las partes interesadas</t>
  </si>
  <si>
    <t>PROCESO COBERTURA EDUCATIVA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</si>
</sst>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[$-C0A]dd\-mmm\-yy;@"/>
    <numFmt numFmtId="201" formatCode="0.0%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6"/>
      <color indexed="8"/>
      <name val="Calibri"/>
      <family val="2"/>
    </font>
    <font>
      <sz val="12"/>
      <name val="Wingdings"/>
      <family val="0"/>
    </font>
    <font>
      <b/>
      <sz val="12"/>
      <color indexed="8"/>
      <name val="Calibri"/>
      <family val="2"/>
    </font>
    <font>
      <sz val="12"/>
      <color indexed="8"/>
      <name val="CG Omega (W1)"/>
      <family val="0"/>
    </font>
    <font>
      <sz val="16"/>
      <color indexed="8"/>
      <name val="CG Omega (W1)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G Omega (W1)"/>
      <family val="0"/>
    </font>
    <font>
      <sz val="14"/>
      <color indexed="8"/>
      <name val="CG Omega (W1)"/>
      <family val="0"/>
    </font>
    <font>
      <sz val="18"/>
      <color indexed="8"/>
      <name val="CG Omega (W1)"/>
      <family val="0"/>
    </font>
    <font>
      <b/>
      <sz val="18"/>
      <color indexed="8"/>
      <name val="CG Omega (W1)"/>
      <family val="0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G Omega (W1)"/>
      <family val="0"/>
    </font>
    <font>
      <b/>
      <sz val="16"/>
      <color indexed="8"/>
      <name val="CG Omega (W1)"/>
      <family val="0"/>
    </font>
    <font>
      <b/>
      <sz val="11"/>
      <color indexed="8"/>
      <name val="CG Omega (W1)"/>
      <family val="0"/>
    </font>
    <font>
      <sz val="10"/>
      <color indexed="8"/>
      <name val="CG Omega (W1)"/>
      <family val="0"/>
    </font>
    <font>
      <b/>
      <sz val="14"/>
      <color indexed="8"/>
      <name val="CG Omega (W1)"/>
      <family val="0"/>
    </font>
    <font>
      <sz val="15"/>
      <color indexed="8"/>
      <name val="CG Omega (W1)"/>
      <family val="0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libri"/>
      <family val="2"/>
    </font>
    <font>
      <b/>
      <sz val="12"/>
      <color indexed="56"/>
      <name val="Calibri"/>
      <family val="2"/>
    </font>
    <font>
      <b/>
      <sz val="16"/>
      <color indexed="56"/>
      <name val="Cambria"/>
      <family val="2"/>
    </font>
    <font>
      <b/>
      <sz val="28"/>
      <color indexed="8"/>
      <name val="CG Omega (W1)"/>
      <family val="0"/>
    </font>
    <font>
      <u val="single"/>
      <sz val="7.7"/>
      <color indexed="3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9"/>
      <color indexed="9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u val="single"/>
      <sz val="11"/>
      <color indexed="9"/>
      <name val="Calibri"/>
      <family val="2"/>
    </font>
    <font>
      <b/>
      <sz val="10.5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10.5"/>
      <color theme="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9"/>
      </left>
      <right style="slantDashDot">
        <color theme="1" tint="0.49998000264167786"/>
      </right>
      <top style="medium">
        <color indexed="9"/>
      </top>
      <bottom style="slantDashDot">
        <color theme="1" tint="0.49998000264167786"/>
      </bottom>
    </border>
    <border>
      <left>
        <color indexed="63"/>
      </left>
      <right style="medium">
        <color indexed="29"/>
      </right>
      <top style="medium">
        <color indexed="9"/>
      </top>
      <bottom>
        <color indexed="63"/>
      </bottom>
    </border>
    <border>
      <left style="slantDashDot">
        <color theme="1" tint="0.49998000264167786"/>
      </left>
      <right style="slantDashDot">
        <color theme="1" tint="0.49998000264167786"/>
      </right>
      <top style="medium">
        <color indexed="9"/>
      </top>
      <bottom style="slantDashDot">
        <color theme="1" tint="0.49998000264167786"/>
      </bottom>
    </border>
    <border>
      <left style="slantDashDot">
        <color theme="1" tint="0.49998000264167786"/>
      </left>
      <right style="slantDashDot">
        <color theme="1" tint="0.49998000264167786"/>
      </right>
      <top style="slantDashDot">
        <color theme="1" tint="0.49998000264167786"/>
      </top>
      <bottom style="slantDashDot">
        <color theme="1" tint="0.49998000264167786"/>
      </bottom>
    </border>
    <border>
      <left style="slantDashDot">
        <color theme="1" tint="0.49998000264167786"/>
      </left>
      <right>
        <color indexed="63"/>
      </right>
      <top style="slantDashDot">
        <color theme="1" tint="0.49998000264167786"/>
      </top>
      <bottom style="slantDashDot">
        <color theme="1" tint="0.49998000264167786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9"/>
      </left>
      <right style="slantDashDot">
        <color theme="1" tint="0.49998000264167786"/>
      </right>
      <top style="slantDashDot">
        <color theme="1" tint="0.49998000264167786"/>
      </top>
      <bottom/>
    </border>
    <border>
      <left>
        <color indexed="63"/>
      </left>
      <right style="slantDashDot">
        <color theme="1" tint="0.49998000264167786"/>
      </right>
      <top style="slantDashDot">
        <color theme="1" tint="0.49998000264167786"/>
      </top>
      <bottom/>
    </border>
    <border>
      <left>
        <color indexed="63"/>
      </left>
      <right style="medium">
        <color indexed="29"/>
      </right>
      <top style="slantDashDot">
        <color theme="1" tint="0.49998000264167786"/>
      </top>
      <bottom/>
    </border>
    <border>
      <left style="medium">
        <color indexed="29"/>
      </left>
      <right style="slantDashDot">
        <color theme="1" tint="0.49998000264167786"/>
      </right>
      <top/>
      <bottom/>
    </border>
    <border>
      <left style="slantDashDot">
        <color theme="1" tint="0.49998000264167786"/>
      </left>
      <right style="medium">
        <color indexed="29"/>
      </right>
      <top/>
      <bottom/>
    </border>
    <border>
      <left style="medium">
        <color indexed="29"/>
      </left>
      <right style="slantDashDot">
        <color theme="1" tint="0.49998000264167786"/>
      </right>
      <top/>
      <bottom style="slantDashDot">
        <color theme="1" tint="0.49998000264167786"/>
      </bottom>
    </border>
    <border>
      <left style="medium">
        <color indexed="29"/>
      </left>
      <right>
        <color indexed="63"/>
      </right>
      <top/>
      <bottom/>
    </border>
    <border>
      <left style="slantDashDot">
        <color theme="1" tint="0.49998000264167786"/>
      </left>
      <right style="slantDashDot">
        <color theme="1" tint="0.49998000264167786"/>
      </right>
      <top style="slantDashDot">
        <color theme="1" tint="0.49998000264167786"/>
      </top>
      <bottom/>
    </border>
    <border>
      <left style="slantDashDot">
        <color theme="1" tint="0.49998000264167786"/>
      </left>
      <right style="slantDashDot">
        <color theme="1" tint="0.49998000264167786"/>
      </right>
      <top/>
      <bottom/>
    </border>
    <border>
      <left>
        <color indexed="63"/>
      </left>
      <right style="slantDashDot">
        <color theme="1" tint="0.49998000264167786"/>
      </right>
      <top/>
      <bottom/>
    </border>
    <border>
      <left>
        <color indexed="63"/>
      </left>
      <right style="slantDashDot">
        <color theme="1" tint="0.49998000264167786"/>
      </right>
      <top/>
      <bottom style="slantDashDot">
        <color theme="1" tint="0.49998000264167786"/>
      </bottom>
    </border>
    <border>
      <left>
        <color indexed="63"/>
      </left>
      <right style="medium">
        <color indexed="29"/>
      </right>
      <top/>
      <bottom/>
    </border>
    <border>
      <left style="slantDashDot">
        <color theme="1" tint="0.49998000264167786"/>
      </left>
      <right style="slantDashDot">
        <color theme="1" tint="0.49998000264167786"/>
      </right>
      <top/>
      <bottom style="slantDashDot">
        <color theme="1" tint="0.49998000264167786"/>
      </bottom>
    </border>
    <border>
      <left>
        <color indexed="63"/>
      </left>
      <right style="medium">
        <color indexed="29"/>
      </right>
      <top/>
      <bottom style="slantDashDot">
        <color theme="1" tint="0.49998000264167786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29"/>
      </left>
      <right/>
      <top style="slantDashDot">
        <color theme="1" tint="0.49998000264167786"/>
      </top>
      <bottom style="slantDashDot">
        <color theme="1" tint="0.49998000264167786"/>
      </bottom>
    </border>
    <border>
      <left/>
      <right/>
      <top style="slantDashDot">
        <color theme="1" tint="0.49998000264167786"/>
      </top>
      <bottom style="slantDashDot">
        <color theme="1" tint="0.49998000264167786"/>
      </bottom>
    </border>
    <border>
      <left/>
      <right style="medium">
        <color indexed="29"/>
      </right>
      <top style="slantDashDot">
        <color theme="1" tint="0.49998000264167786"/>
      </top>
      <bottom style="slantDashDot">
        <color theme="1" tint="0.49998000264167786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22" fillId="34" borderId="10" xfId="0" applyFont="1" applyFill="1" applyBorder="1" applyAlignment="1">
      <alignment horizontal="center" vertical="center" wrapText="1" readingOrder="1"/>
    </xf>
    <xf numFmtId="0" fontId="23" fillId="35" borderId="11" xfId="0" applyFont="1" applyFill="1" applyBorder="1" applyAlignment="1">
      <alignment horizontal="center" vertical="center" wrapText="1" readingOrder="1"/>
    </xf>
    <xf numFmtId="0" fontId="23" fillId="35" borderId="12" xfId="0" applyFont="1" applyFill="1" applyBorder="1" applyAlignment="1">
      <alignment horizontal="center" vertical="center" wrapText="1" readingOrder="1"/>
    </xf>
    <xf numFmtId="0" fontId="14" fillId="34" borderId="10" xfId="0" applyFont="1" applyFill="1" applyBorder="1" applyAlignment="1">
      <alignment horizontal="center" vertical="center" wrapText="1" readingOrder="1"/>
    </xf>
    <xf numFmtId="0" fontId="24" fillId="34" borderId="10" xfId="0" applyFont="1" applyFill="1" applyBorder="1" applyAlignment="1">
      <alignment horizontal="center" vertical="center" wrapText="1" readingOrder="1"/>
    </xf>
    <xf numFmtId="0" fontId="21" fillId="36" borderId="10" xfId="0" applyFont="1" applyFill="1" applyBorder="1" applyAlignment="1">
      <alignment horizontal="center" vertical="center" wrapText="1" readingOrder="1"/>
    </xf>
    <xf numFmtId="0" fontId="10" fillId="34" borderId="10" xfId="0" applyFont="1" applyFill="1" applyBorder="1" applyAlignment="1">
      <alignment horizontal="center" vertical="center" wrapText="1" readingOrder="1"/>
    </xf>
    <xf numFmtId="0" fontId="21" fillId="37" borderId="10" xfId="0" applyFont="1" applyFill="1" applyBorder="1" applyAlignment="1">
      <alignment horizontal="center" vertical="center" wrapText="1" readingOrder="1"/>
    </xf>
    <xf numFmtId="0" fontId="21" fillId="38" borderId="10" xfId="0" applyFont="1" applyFill="1" applyBorder="1" applyAlignment="1">
      <alignment horizontal="center" vertical="center" wrapText="1" readingOrder="1"/>
    </xf>
    <xf numFmtId="0" fontId="21" fillId="39" borderId="10" xfId="0" applyFont="1" applyFill="1" applyBorder="1" applyAlignment="1">
      <alignment horizontal="center" vertical="center" wrapText="1" readingOrder="1"/>
    </xf>
    <xf numFmtId="0" fontId="23" fillId="34" borderId="10" xfId="0" applyFont="1" applyFill="1" applyBorder="1" applyAlignment="1">
      <alignment horizontal="center" vertical="center" wrapText="1" readingOrder="1"/>
    </xf>
    <xf numFmtId="0" fontId="14" fillId="34" borderId="11" xfId="0" applyFont="1" applyFill="1" applyBorder="1" applyAlignment="1">
      <alignment horizontal="center" vertical="center" wrapText="1" readingOrder="1"/>
    </xf>
    <xf numFmtId="0" fontId="14" fillId="34" borderId="12" xfId="0" applyFont="1" applyFill="1" applyBorder="1" applyAlignment="1">
      <alignment horizontal="center" vertical="center" wrapText="1" readingOrder="1"/>
    </xf>
    <xf numFmtId="9" fontId="14" fillId="37" borderId="10" xfId="0" applyNumberFormat="1" applyFont="1" applyFill="1" applyBorder="1" applyAlignment="1">
      <alignment horizontal="center" vertical="center" wrapText="1" readingOrder="1"/>
    </xf>
    <xf numFmtId="9" fontId="14" fillId="40" borderId="10" xfId="0" applyNumberFormat="1" applyFont="1" applyFill="1" applyBorder="1" applyAlignment="1">
      <alignment horizontal="center" vertical="center" wrapText="1" readingOrder="1"/>
    </xf>
    <xf numFmtId="9" fontId="14" fillId="39" borderId="10" xfId="0" applyNumberFormat="1" applyFont="1" applyFill="1" applyBorder="1" applyAlignment="1">
      <alignment horizontal="center" vertical="center" wrapText="1" readingOrder="1"/>
    </xf>
    <xf numFmtId="9" fontId="14" fillId="41" borderId="10" xfId="0" applyNumberFormat="1" applyFont="1" applyFill="1" applyBorder="1" applyAlignment="1">
      <alignment horizontal="center" vertical="center" wrapText="1" readingOrder="1"/>
    </xf>
    <xf numFmtId="0" fontId="11" fillId="34" borderId="10" xfId="0" applyFont="1" applyFill="1" applyBorder="1" applyAlignment="1">
      <alignment horizontal="center" vertical="center" wrapText="1" readingOrder="1"/>
    </xf>
    <xf numFmtId="0" fontId="26" fillId="34" borderId="10" xfId="0" applyFont="1" applyFill="1" applyBorder="1" applyAlignment="1">
      <alignment horizontal="center" vertical="center" wrapText="1" readingOrder="1"/>
    </xf>
    <xf numFmtId="0" fontId="22" fillId="36" borderId="10" xfId="0" applyFont="1" applyFill="1" applyBorder="1" applyAlignment="1">
      <alignment horizontal="center" vertical="center" wrapText="1" readingOrder="1"/>
    </xf>
    <xf numFmtId="0" fontId="16" fillId="0" borderId="10" xfId="0" applyFont="1" applyBorder="1" applyAlignment="1">
      <alignment horizontal="justify" vertical="center" wrapText="1" readingOrder="1"/>
    </xf>
    <xf numFmtId="0" fontId="22" fillId="37" borderId="10" xfId="0" applyFont="1" applyFill="1" applyBorder="1" applyAlignment="1">
      <alignment horizontal="center" vertical="center" wrapText="1" readingOrder="1"/>
    </xf>
    <xf numFmtId="0" fontId="22" fillId="38" borderId="10" xfId="0" applyFont="1" applyFill="1" applyBorder="1" applyAlignment="1">
      <alignment horizontal="center" vertical="center" wrapText="1" readingOrder="1"/>
    </xf>
    <xf numFmtId="0" fontId="15" fillId="34" borderId="10" xfId="0" applyFont="1" applyFill="1" applyBorder="1" applyAlignment="1">
      <alignment horizontal="center" vertical="center" wrapText="1" readingOrder="1"/>
    </xf>
    <xf numFmtId="0" fontId="22" fillId="39" borderId="10" xfId="0" applyFont="1" applyFill="1" applyBorder="1" applyAlignment="1">
      <alignment horizontal="center" vertical="center" wrapText="1" readingOrder="1"/>
    </xf>
    <xf numFmtId="0" fontId="25" fillId="37" borderId="11" xfId="0" applyFont="1" applyFill="1" applyBorder="1" applyAlignment="1">
      <alignment horizontal="center" vertical="center" wrapText="1" readingOrder="1"/>
    </xf>
    <xf numFmtId="0" fontId="22" fillId="37" borderId="11" xfId="0" applyFont="1" applyFill="1" applyBorder="1" applyAlignment="1">
      <alignment horizontal="center" vertical="center" wrapText="1" readingOrder="1"/>
    </xf>
    <xf numFmtId="0" fontId="25" fillId="37" borderId="12" xfId="0" applyFont="1" applyFill="1" applyBorder="1" applyAlignment="1">
      <alignment horizontal="center" vertical="center" wrapText="1" readingOrder="1"/>
    </xf>
    <xf numFmtId="0" fontId="22" fillId="37" borderId="12" xfId="0" applyFont="1" applyFill="1" applyBorder="1" applyAlignment="1">
      <alignment horizontal="center" vertical="center" wrapText="1" readingOrder="1"/>
    </xf>
    <xf numFmtId="0" fontId="59" fillId="33" borderId="13" xfId="0" applyFont="1" applyFill="1" applyBorder="1" applyAlignment="1">
      <alignment horizontal="center" vertical="center" wrapText="1"/>
    </xf>
    <xf numFmtId="0" fontId="76" fillId="0" borderId="0" xfId="59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60" applyFont="1" applyFill="1" applyBorder="1" applyAlignment="1" applyProtection="1">
      <alignment vertical="center"/>
      <protection locked="0"/>
    </xf>
    <xf numFmtId="0" fontId="77" fillId="0" borderId="14" xfId="6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9" applyNumberFormat="1" applyFont="1" applyFill="1" applyBorder="1" applyAlignment="1" applyProtection="1">
      <alignment horizontal="center"/>
      <protection locked="0"/>
    </xf>
    <xf numFmtId="0" fontId="0" fillId="16" borderId="15" xfId="15" applyNumberFormat="1" applyFill="1" applyBorder="1" applyAlignment="1" applyProtection="1">
      <alignment horizontal="center" vertical="center" wrapText="1"/>
      <protection locked="0"/>
    </xf>
    <xf numFmtId="0" fontId="19" fillId="16" borderId="15" xfId="15" applyNumberFormat="1" applyFont="1" applyFill="1" applyBorder="1" applyAlignment="1" applyProtection="1">
      <alignment horizontal="center" vertical="center" wrapText="1"/>
      <protection locked="0"/>
    </xf>
    <xf numFmtId="0" fontId="19" fillId="16" borderId="15" xfId="15" applyNumberFormat="1" applyFont="1" applyFill="1" applyBorder="1" applyAlignment="1" applyProtection="1">
      <alignment horizontal="left" vertical="center" wrapText="1"/>
      <protection locked="0"/>
    </xf>
    <xf numFmtId="0" fontId="19" fillId="16" borderId="15" xfId="15" applyFont="1" applyFill="1" applyBorder="1" applyAlignment="1" applyProtection="1">
      <alignment horizontal="center" vertical="center" wrapText="1"/>
      <protection locked="0"/>
    </xf>
    <xf numFmtId="0" fontId="19" fillId="16" borderId="15" xfId="15" applyNumberFormat="1" applyFont="1" applyFill="1" applyBorder="1" applyAlignment="1" applyProtection="1">
      <alignment horizontal="justify" vertical="center" wrapText="1"/>
      <protection locked="0"/>
    </xf>
    <xf numFmtId="9" fontId="19" fillId="42" borderId="15" xfId="15" applyNumberFormat="1" applyFont="1" applyFill="1" applyBorder="1" applyAlignment="1" applyProtection="1">
      <alignment horizontal="center" vertical="center" wrapText="1"/>
      <protection hidden="1"/>
    </xf>
    <xf numFmtId="0" fontId="28" fillId="42" borderId="15" xfId="0" applyNumberFormat="1" applyFont="1" applyFill="1" applyBorder="1" applyAlignment="1" applyProtection="1">
      <alignment horizontal="center" vertical="center" wrapText="1"/>
      <protection hidden="1"/>
    </xf>
    <xf numFmtId="0" fontId="66" fillId="43" borderId="15" xfId="39" applyFont="1" applyFill="1" applyBorder="1" applyAlignment="1" applyProtection="1">
      <alignment horizontal="center" vertical="center" wrapText="1"/>
      <protection locked="0"/>
    </xf>
    <xf numFmtId="0" fontId="79" fillId="43" borderId="15" xfId="46" applyNumberFormat="1" applyFont="1" applyFill="1" applyBorder="1" applyAlignment="1" applyProtection="1">
      <alignment horizontal="center" vertical="center" wrapText="1"/>
      <protection locked="0"/>
    </xf>
    <xf numFmtId="0" fontId="80" fillId="43" borderId="15" xfId="39" applyNumberFormat="1" applyFont="1" applyFill="1" applyBorder="1" applyAlignment="1" applyProtection="1">
      <alignment horizontal="center" vertical="center" wrapText="1"/>
      <protection locked="0"/>
    </xf>
    <xf numFmtId="0" fontId="66" fillId="43" borderId="15" xfId="39" applyNumberFormat="1" applyFont="1" applyFill="1" applyBorder="1" applyAlignment="1" applyProtection="1">
      <alignment horizontal="center" vertical="center" textRotation="90" wrapText="1"/>
      <protection locked="0"/>
    </xf>
    <xf numFmtId="0" fontId="20" fillId="44" borderId="16" xfId="0" applyFont="1" applyFill="1" applyBorder="1" applyAlignment="1">
      <alignment horizontal="center" vertical="top" wrapText="1" readingOrder="1"/>
    </xf>
    <xf numFmtId="0" fontId="20" fillId="44" borderId="17" xfId="0" applyFont="1" applyFill="1" applyBorder="1" applyAlignment="1">
      <alignment horizontal="center" vertical="top" wrapText="1" readingOrder="1"/>
    </xf>
    <xf numFmtId="0" fontId="20" fillId="44" borderId="18" xfId="0" applyFont="1" applyFill="1" applyBorder="1" applyAlignment="1">
      <alignment horizontal="center" vertical="top" wrapText="1" readingOrder="1"/>
    </xf>
    <xf numFmtId="0" fontId="20" fillId="44" borderId="19" xfId="0" applyFont="1" applyFill="1" applyBorder="1" applyAlignment="1">
      <alignment horizontal="center" vertical="top" wrapText="1" readingOrder="1"/>
    </xf>
    <xf numFmtId="0" fontId="20" fillId="44" borderId="20" xfId="0" applyFont="1" applyFill="1" applyBorder="1" applyAlignment="1">
      <alignment horizontal="center" vertical="top" wrapText="1" readingOrder="1"/>
    </xf>
    <xf numFmtId="0" fontId="19" fillId="16" borderId="21" xfId="15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5" fillId="44" borderId="13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left" vertical="center" wrapText="1" readingOrder="1"/>
    </xf>
    <xf numFmtId="0" fontId="37" fillId="0" borderId="13" xfId="0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justify" vertical="center" wrapText="1" readingOrder="1"/>
    </xf>
    <xf numFmtId="0" fontId="11" fillId="0" borderId="10" xfId="0" applyFont="1" applyFill="1" applyBorder="1" applyAlignment="1">
      <alignment horizontal="justify" vertical="center" wrapText="1" readingOrder="1"/>
    </xf>
    <xf numFmtId="0" fontId="66" fillId="43" borderId="15" xfId="39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left" vertical="top" wrapText="1" indent="4" readingOrder="1"/>
    </xf>
    <xf numFmtId="0" fontId="8" fillId="0" borderId="23" xfId="0" applyFont="1" applyFill="1" applyBorder="1" applyAlignment="1">
      <alignment horizontal="left" vertical="top" wrapText="1" indent="4" readingOrder="1"/>
    </xf>
    <xf numFmtId="0" fontId="8" fillId="0" borderId="24" xfId="0" applyFont="1" applyFill="1" applyBorder="1" applyAlignment="1">
      <alignment horizontal="left" vertical="top" wrapText="1" indent="4" readingOrder="1"/>
    </xf>
    <xf numFmtId="0" fontId="8" fillId="0" borderId="25" xfId="0" applyFont="1" applyFill="1" applyBorder="1" applyAlignment="1">
      <alignment horizontal="left" vertical="top" wrapText="1" indent="4" readingOrder="1"/>
    </xf>
    <xf numFmtId="0" fontId="8" fillId="0" borderId="0" xfId="0" applyFont="1" applyFill="1" applyBorder="1" applyAlignment="1">
      <alignment horizontal="left" vertical="top" wrapText="1" indent="4" readingOrder="1"/>
    </xf>
    <xf numFmtId="0" fontId="8" fillId="0" borderId="26" xfId="0" applyFont="1" applyFill="1" applyBorder="1" applyAlignment="1">
      <alignment horizontal="left" vertical="top" wrapText="1" indent="4" readingOrder="1"/>
    </xf>
    <xf numFmtId="0" fontId="8" fillId="0" borderId="27" xfId="0" applyFont="1" applyFill="1" applyBorder="1" applyAlignment="1">
      <alignment horizontal="left" vertical="top" wrapText="1" indent="4" readingOrder="1"/>
    </xf>
    <xf numFmtId="0" fontId="0" fillId="0" borderId="0" xfId="0" applyFill="1" applyBorder="1" applyAlignment="1">
      <alignment vertical="top" wrapText="1"/>
    </xf>
    <xf numFmtId="0" fontId="8" fillId="0" borderId="28" xfId="0" applyFont="1" applyFill="1" applyBorder="1" applyAlignment="1">
      <alignment horizontal="left" vertical="top" wrapText="1" indent="4" readingOrder="1"/>
    </xf>
    <xf numFmtId="0" fontId="8" fillId="0" borderId="29" xfId="0" applyFont="1" applyFill="1" applyBorder="1" applyAlignment="1">
      <alignment horizontal="left" vertical="top" wrapText="1" indent="4" readingOrder="1"/>
    </xf>
    <xf numFmtId="0" fontId="8" fillId="0" borderId="30" xfId="0" applyFont="1" applyFill="1" applyBorder="1" applyAlignment="1">
      <alignment horizontal="left" vertical="top" wrapText="1" indent="4" readingOrder="1"/>
    </xf>
    <xf numFmtId="0" fontId="8" fillId="0" borderId="31" xfId="0" applyFont="1" applyFill="1" applyBorder="1" applyAlignment="1">
      <alignment horizontal="left" vertical="top" wrapText="1" indent="4" readingOrder="1"/>
    </xf>
    <xf numFmtId="0" fontId="8" fillId="0" borderId="32" xfId="0" applyFont="1" applyFill="1" applyBorder="1" applyAlignment="1">
      <alignment horizontal="left" vertical="top" wrapText="1" indent="4" readingOrder="1"/>
    </xf>
    <xf numFmtId="0" fontId="8" fillId="0" borderId="33" xfId="0" applyFont="1" applyFill="1" applyBorder="1" applyAlignment="1">
      <alignment horizontal="left" vertical="top" wrapText="1" indent="4" readingOrder="1"/>
    </xf>
    <xf numFmtId="0" fontId="0" fillId="0" borderId="34" xfId="0" applyFill="1" applyBorder="1" applyAlignment="1">
      <alignment vertical="top" wrapText="1"/>
    </xf>
    <xf numFmtId="0" fontId="8" fillId="0" borderId="35" xfId="0" applyFont="1" applyFill="1" applyBorder="1" applyAlignment="1">
      <alignment horizontal="left" vertical="top" wrapText="1" indent="4" readingOrder="1"/>
    </xf>
    <xf numFmtId="9" fontId="0" fillId="0" borderId="0" xfId="55" applyFont="1" applyAlignment="1">
      <alignment/>
    </xf>
    <xf numFmtId="0" fontId="42" fillId="16" borderId="15" xfId="15" applyNumberFormat="1" applyFont="1" applyFill="1" applyBorder="1" applyAlignment="1" applyProtection="1">
      <alignment vertical="center" wrapText="1"/>
      <protection locked="0"/>
    </xf>
    <xf numFmtId="0" fontId="42" fillId="16" borderId="36" xfId="15" applyNumberFormat="1" applyFont="1" applyFill="1" applyBorder="1" applyAlignment="1" applyProtection="1">
      <alignment horizontal="center" vertical="center" wrapText="1"/>
      <protection locked="0"/>
    </xf>
    <xf numFmtId="0" fontId="79" fillId="16" borderId="37" xfId="46" applyNumberFormat="1" applyFont="1" applyFill="1" applyBorder="1" applyAlignment="1" applyProtection="1">
      <alignment horizontal="center" vertical="center" wrapText="1"/>
      <protection locked="0"/>
    </xf>
    <xf numFmtId="0" fontId="66" fillId="16" borderId="21" xfId="39" applyNumberFormat="1" applyFont="1" applyFill="1" applyBorder="1" applyAlignment="1" applyProtection="1">
      <alignment horizontal="center" vertical="center" textRotation="90" wrapText="1"/>
      <protection locked="0"/>
    </xf>
    <xf numFmtId="0" fontId="66" fillId="16" borderId="15" xfId="39" applyNumberFormat="1" applyFont="1" applyFill="1" applyBorder="1" applyAlignment="1" applyProtection="1">
      <alignment horizontal="center" vertical="center" textRotation="90" wrapText="1"/>
      <protection locked="0"/>
    </xf>
    <xf numFmtId="0" fontId="66" fillId="16" borderId="15" xfId="39" applyFont="1" applyFill="1" applyBorder="1" applyAlignment="1" applyProtection="1">
      <alignment wrapText="1"/>
      <protection locked="0"/>
    </xf>
    <xf numFmtId="0" fontId="43" fillId="16" borderId="36" xfId="39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 horizontal="center" wrapText="1"/>
    </xf>
    <xf numFmtId="0" fontId="79" fillId="43" borderId="36" xfId="46" applyNumberFormat="1" applyFont="1" applyFill="1" applyBorder="1" applyAlignment="1" applyProtection="1">
      <alignment horizontal="center" vertical="center" wrapText="1"/>
      <protection locked="0"/>
    </xf>
    <xf numFmtId="0" fontId="79" fillId="43" borderId="37" xfId="46" applyNumberFormat="1" applyFont="1" applyFill="1" applyBorder="1" applyAlignment="1" applyProtection="1">
      <alignment horizontal="center" vertical="center" wrapText="1"/>
      <protection locked="0"/>
    </xf>
    <xf numFmtId="0" fontId="66" fillId="43" borderId="36" xfId="39" applyNumberFormat="1" applyFont="1" applyFill="1" applyBorder="1" applyAlignment="1" applyProtection="1">
      <alignment horizontal="center" vertical="center" wrapText="1"/>
      <protection locked="0"/>
    </xf>
    <xf numFmtId="0" fontId="66" fillId="43" borderId="37" xfId="39" applyNumberFormat="1" applyFont="1" applyFill="1" applyBorder="1" applyAlignment="1" applyProtection="1">
      <alignment horizontal="center" vertical="center" wrapText="1"/>
      <protection locked="0"/>
    </xf>
    <xf numFmtId="0" fontId="66" fillId="43" borderId="38" xfId="39" applyNumberFormat="1" applyFont="1" applyFill="1" applyBorder="1" applyAlignment="1" applyProtection="1">
      <alignment horizontal="center" vertical="center" wrapText="1"/>
      <protection locked="0"/>
    </xf>
    <xf numFmtId="0" fontId="66" fillId="43" borderId="39" xfId="39" applyNumberFormat="1" applyFont="1" applyFill="1" applyBorder="1" applyAlignment="1" applyProtection="1">
      <alignment horizontal="center" vertical="center" wrapText="1"/>
      <protection locked="0"/>
    </xf>
    <xf numFmtId="0" fontId="66" fillId="43" borderId="21" xfId="39" applyNumberFormat="1" applyFont="1" applyFill="1" applyBorder="1" applyAlignment="1" applyProtection="1">
      <alignment horizontal="center" vertical="center" wrapText="1"/>
      <protection locked="0"/>
    </xf>
    <xf numFmtId="0" fontId="19" fillId="16" borderId="36" xfId="15" applyFont="1" applyFill="1" applyBorder="1" applyAlignment="1" applyProtection="1">
      <alignment horizontal="center" vertical="center" wrapText="1"/>
      <protection locked="0"/>
    </xf>
    <xf numFmtId="0" fontId="19" fillId="16" borderId="37" xfId="15" applyFont="1" applyFill="1" applyBorder="1" applyAlignment="1" applyProtection="1">
      <alignment horizontal="center" vertical="center" wrapText="1"/>
      <protection locked="0"/>
    </xf>
    <xf numFmtId="0" fontId="19" fillId="16" borderId="36" xfId="15" applyNumberFormat="1" applyFont="1" applyFill="1" applyBorder="1" applyAlignment="1" applyProtection="1">
      <alignment horizontal="center" vertical="center" wrapText="1"/>
      <protection locked="0"/>
    </xf>
    <xf numFmtId="0" fontId="19" fillId="16" borderId="37" xfId="15" applyNumberFormat="1" applyFont="1" applyFill="1" applyBorder="1" applyAlignment="1" applyProtection="1">
      <alignment horizontal="center" vertical="center" wrapText="1"/>
      <protection locked="0"/>
    </xf>
    <xf numFmtId="0" fontId="19" fillId="16" borderId="40" xfId="15" applyFont="1" applyFill="1" applyBorder="1" applyAlignment="1" applyProtection="1">
      <alignment horizontal="center" vertical="center" wrapText="1"/>
      <protection locked="0"/>
    </xf>
    <xf numFmtId="0" fontId="19" fillId="16" borderId="40" xfId="15" applyNumberFormat="1" applyFont="1" applyFill="1" applyBorder="1" applyAlignment="1" applyProtection="1">
      <alignment horizontal="center" vertical="center" wrapText="1"/>
      <protection locked="0"/>
    </xf>
    <xf numFmtId="0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60" applyFill="1" applyBorder="1" applyAlignment="1" applyProtection="1">
      <alignment horizontal="center" vertical="center"/>
      <protection locked="0"/>
    </xf>
    <xf numFmtId="0" fontId="29" fillId="0" borderId="0" xfId="60" applyFont="1" applyFill="1" applyBorder="1" applyAlignment="1" applyProtection="1">
      <alignment horizontal="center" vertical="center"/>
      <protection locked="0"/>
    </xf>
    <xf numFmtId="0" fontId="34" fillId="0" borderId="0" xfId="59" applyNumberFormat="1" applyFont="1" applyFill="1" applyBorder="1" applyAlignment="1" applyProtection="1">
      <alignment horizontal="center"/>
      <protection locked="0"/>
    </xf>
    <xf numFmtId="0" fontId="30" fillId="0" borderId="0" xfId="60" applyNumberFormat="1" applyFont="1" applyFill="1" applyBorder="1" applyAlignment="1" applyProtection="1">
      <alignment horizontal="right" wrapText="1"/>
      <protection locked="0"/>
    </xf>
    <xf numFmtId="0" fontId="66" fillId="43" borderId="15" xfId="39" applyNumberFormat="1" applyFont="1" applyFill="1" applyBorder="1" applyAlignment="1" applyProtection="1">
      <alignment horizontal="center" vertical="center" wrapText="1"/>
      <protection locked="0"/>
    </xf>
    <xf numFmtId="0" fontId="66" fillId="43" borderId="15" xfId="39" applyFont="1" applyFill="1" applyBorder="1" applyAlignment="1" applyProtection="1">
      <alignment wrapText="1"/>
      <protection locked="0"/>
    </xf>
    <xf numFmtId="0" fontId="79" fillId="43" borderId="15" xfId="46" applyNumberFormat="1" applyFont="1" applyFill="1" applyBorder="1" applyAlignment="1" applyProtection="1">
      <alignment horizontal="center" vertical="center" wrapText="1"/>
      <protection locked="0"/>
    </xf>
    <xf numFmtId="0" fontId="79" fillId="43" borderId="15" xfId="46" applyFont="1" applyFill="1" applyBorder="1" applyAlignment="1" applyProtection="1">
      <alignment wrapText="1"/>
      <protection locked="0"/>
    </xf>
    <xf numFmtId="0" fontId="66" fillId="43" borderId="15" xfId="39" applyNumberFormat="1" applyFont="1" applyFill="1" applyBorder="1" applyAlignment="1" applyProtection="1">
      <alignment horizontal="center" vertical="center" textRotation="90" wrapText="1"/>
      <protection locked="0"/>
    </xf>
    <xf numFmtId="0" fontId="34" fillId="0" borderId="0" xfId="59" applyNumberFormat="1" applyFont="1" applyFill="1" applyBorder="1" applyAlignment="1" applyProtection="1">
      <alignment horizontal="center" vertical="center"/>
      <protection locked="0"/>
    </xf>
    <xf numFmtId="0" fontId="42" fillId="16" borderId="36" xfId="15" applyNumberFormat="1" applyFont="1" applyFill="1" applyBorder="1" applyAlignment="1" applyProtection="1">
      <alignment horizontal="center" vertical="center" wrapText="1"/>
      <protection locked="0"/>
    </xf>
    <xf numFmtId="0" fontId="42" fillId="16" borderId="40" xfId="15" applyNumberFormat="1" applyFont="1" applyFill="1" applyBorder="1" applyAlignment="1" applyProtection="1">
      <alignment horizontal="center" vertical="center" wrapText="1"/>
      <protection locked="0"/>
    </xf>
    <xf numFmtId="0" fontId="82" fillId="16" borderId="36" xfId="15" applyNumberFormat="1" applyFont="1" applyFill="1" applyBorder="1" applyAlignment="1" applyProtection="1">
      <alignment horizontal="center" vertical="center" wrapText="1"/>
      <protection locked="0"/>
    </xf>
    <xf numFmtId="0" fontId="82" fillId="16" borderId="40" xfId="15" applyNumberFormat="1" applyFont="1" applyFill="1" applyBorder="1" applyAlignment="1" applyProtection="1">
      <alignment horizontal="center" vertical="center" wrapText="1"/>
      <protection locked="0"/>
    </xf>
    <xf numFmtId="0" fontId="82" fillId="16" borderId="37" xfId="15" applyNumberFormat="1" applyFont="1" applyFill="1" applyBorder="1" applyAlignment="1" applyProtection="1">
      <alignment horizontal="center" vertical="center" wrapText="1"/>
      <protection locked="0"/>
    </xf>
    <xf numFmtId="0" fontId="42" fillId="16" borderId="37" xfId="15" applyNumberFormat="1" applyFont="1" applyFill="1" applyBorder="1" applyAlignment="1" applyProtection="1">
      <alignment horizontal="center" vertical="center" wrapText="1"/>
      <protection locked="0"/>
    </xf>
    <xf numFmtId="0" fontId="20" fillId="44" borderId="41" xfId="0" applyFont="1" applyFill="1" applyBorder="1" applyAlignment="1">
      <alignment horizontal="center" vertical="top" wrapText="1" readingOrder="1"/>
    </xf>
    <xf numFmtId="0" fontId="20" fillId="44" borderId="42" xfId="0" applyFont="1" applyFill="1" applyBorder="1" applyAlignment="1">
      <alignment horizontal="center" vertical="top" wrapText="1" readingOrder="1"/>
    </xf>
    <xf numFmtId="0" fontId="20" fillId="44" borderId="43" xfId="0" applyFont="1" applyFill="1" applyBorder="1" applyAlignment="1">
      <alignment horizontal="center" vertical="top" wrapText="1" readingOrder="1"/>
    </xf>
    <xf numFmtId="0" fontId="38" fillId="33" borderId="13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 readingOrder="1"/>
    </xf>
    <xf numFmtId="0" fontId="23" fillId="35" borderId="12" xfId="0" applyFont="1" applyFill="1" applyBorder="1" applyAlignment="1">
      <alignment horizontal="center" vertical="center" wrapText="1" readingOrder="1"/>
    </xf>
    <xf numFmtId="0" fontId="23" fillId="34" borderId="44" xfId="0" applyFont="1" applyFill="1" applyBorder="1" applyAlignment="1">
      <alignment horizontal="center" vertical="center" wrapText="1" readingOrder="1"/>
    </xf>
    <xf numFmtId="0" fontId="23" fillId="34" borderId="45" xfId="0" applyFont="1" applyFill="1" applyBorder="1" applyAlignment="1">
      <alignment horizontal="center" vertical="center" wrapText="1" readingOrder="1"/>
    </xf>
    <xf numFmtId="0" fontId="23" fillId="34" borderId="46" xfId="0" applyFont="1" applyFill="1" applyBorder="1" applyAlignment="1">
      <alignment horizontal="center" vertical="center" wrapText="1" readingOrder="1"/>
    </xf>
    <xf numFmtId="0" fontId="23" fillId="34" borderId="47" xfId="0" applyFont="1" applyFill="1" applyBorder="1" applyAlignment="1">
      <alignment horizontal="center" vertical="center" wrapText="1" readingOrder="1"/>
    </xf>
    <xf numFmtId="0" fontId="23" fillId="34" borderId="48" xfId="0" applyFont="1" applyFill="1" applyBorder="1" applyAlignment="1">
      <alignment horizontal="center" vertical="center" wrapText="1" readingOrder="1"/>
    </xf>
    <xf numFmtId="0" fontId="23" fillId="34" borderId="49" xfId="0" applyFont="1" applyFill="1" applyBorder="1" applyAlignment="1">
      <alignment horizontal="center" vertical="center" wrapText="1" readingOrder="1"/>
    </xf>
    <xf numFmtId="0" fontId="23" fillId="34" borderId="50" xfId="0" applyFont="1" applyFill="1" applyBorder="1" applyAlignment="1">
      <alignment horizontal="center" vertical="center" wrapText="1" readingOrder="1"/>
    </xf>
    <xf numFmtId="0" fontId="14" fillId="34" borderId="11" xfId="0" applyFont="1" applyFill="1" applyBorder="1" applyAlignment="1">
      <alignment horizontal="center" vertical="center" wrapText="1" readingOrder="1"/>
    </xf>
    <xf numFmtId="0" fontId="14" fillId="34" borderId="12" xfId="0" applyFont="1" applyFill="1" applyBorder="1" applyAlignment="1">
      <alignment horizontal="center" vertical="center" wrapText="1" readingOrder="1"/>
    </xf>
    <xf numFmtId="0" fontId="23" fillId="35" borderId="44" xfId="0" applyFont="1" applyFill="1" applyBorder="1" applyAlignment="1">
      <alignment horizontal="center" vertical="center" wrapText="1" readingOrder="1"/>
    </xf>
    <xf numFmtId="0" fontId="23" fillId="35" borderId="45" xfId="0" applyFont="1" applyFill="1" applyBorder="1" applyAlignment="1">
      <alignment horizontal="center" vertical="center" wrapText="1" readingOrder="1"/>
    </xf>
    <xf numFmtId="0" fontId="23" fillId="35" borderId="46" xfId="0" applyFont="1" applyFill="1" applyBorder="1" applyAlignment="1">
      <alignment horizontal="center" vertical="center" wrapText="1" readingOrder="1"/>
    </xf>
    <xf numFmtId="0" fontId="23" fillId="35" borderId="47" xfId="0" applyFont="1" applyFill="1" applyBorder="1" applyAlignment="1">
      <alignment horizontal="center" vertical="center" wrapText="1" readingOrder="1"/>
    </xf>
    <xf numFmtId="0" fontId="25" fillId="37" borderId="11" xfId="0" applyFont="1" applyFill="1" applyBorder="1" applyAlignment="1">
      <alignment horizontal="center" vertical="center" wrapText="1" readingOrder="1"/>
    </xf>
    <xf numFmtId="0" fontId="25" fillId="37" borderId="12" xfId="0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atriz de Riesgo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Matriz de Riesgo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atriz de Riesg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Matriz de Riesgo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Mapa Riesgo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0</xdr:row>
      <xdr:rowOff>0</xdr:rowOff>
    </xdr:from>
    <xdr:to>
      <xdr:col>2</xdr:col>
      <xdr:colOff>85725</xdr:colOff>
      <xdr:row>3</xdr:row>
      <xdr:rowOff>38100</xdr:rowOff>
    </xdr:to>
    <xdr:pic>
      <xdr:nvPicPr>
        <xdr:cNvPr id="1" name="1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479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219075</xdr:rowOff>
    </xdr:from>
    <xdr:to>
      <xdr:col>0</xdr:col>
      <xdr:colOff>676275</xdr:colOff>
      <xdr:row>2</xdr:row>
      <xdr:rowOff>104775</xdr:rowOff>
    </xdr:to>
    <xdr:sp>
      <xdr:nvSpPr>
        <xdr:cNvPr id="2" name="2 Flecha a la derecha con bandas">
          <a:hlinkClick r:id="rId2"/>
        </xdr:cNvPr>
        <xdr:cNvSpPr>
          <a:spLocks/>
        </xdr:cNvSpPr>
      </xdr:nvSpPr>
      <xdr:spPr>
        <a:xfrm rot="10800000">
          <a:off x="47625" y="219075"/>
          <a:ext cx="628650" cy="523875"/>
        </a:xfrm>
        <a:custGeom>
          <a:pathLst>
            <a:path h="530086" w="629480">
              <a:moveTo>
                <a:pt x="0" y="132522"/>
              </a:moveTo>
              <a:lnTo>
                <a:pt x="16565" y="132522"/>
              </a:lnTo>
              <a:lnTo>
                <a:pt x="16565" y="397565"/>
              </a:lnTo>
              <a:lnTo>
                <a:pt x="0" y="397565"/>
              </a:lnTo>
              <a:lnTo>
                <a:pt x="0" y="132522"/>
              </a:lnTo>
              <a:close/>
              <a:moveTo>
                <a:pt x="0" y="132522"/>
              </a:moveTo>
              <a:lnTo>
                <a:pt x="33130" y="132522"/>
              </a:lnTo>
              <a:lnTo>
                <a:pt x="66261" y="132522"/>
              </a:lnTo>
              <a:lnTo>
                <a:pt x="66261" y="397565"/>
              </a:lnTo>
              <a:lnTo>
                <a:pt x="33130" y="397565"/>
              </a:lnTo>
              <a:close/>
              <a:moveTo>
                <a:pt x="33130" y="397565"/>
              </a:moveTo>
              <a:lnTo>
                <a:pt x="33130" y="132522"/>
              </a:lnTo>
              <a:lnTo>
                <a:pt x="82826" y="132522"/>
              </a:lnTo>
              <a:lnTo>
                <a:pt x="364437" y="132522"/>
              </a:lnTo>
              <a:lnTo>
                <a:pt x="364437" y="0"/>
              </a:lnTo>
              <a:lnTo>
                <a:pt x="629480" y="265043"/>
              </a:lnTo>
              <a:lnTo>
                <a:pt x="364437" y="530086"/>
              </a:lnTo>
              <a:lnTo>
                <a:pt x="364437" y="397565"/>
              </a:lnTo>
              <a:close/>
            </a:path>
          </a:pathLst>
        </a:cu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3</xdr:col>
      <xdr:colOff>266700</xdr:colOff>
      <xdr:row>1</xdr:row>
      <xdr:rowOff>133350</xdr:rowOff>
    </xdr:to>
    <xdr:pic>
      <xdr:nvPicPr>
        <xdr:cNvPr id="1" name="1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4019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323850</xdr:rowOff>
    </xdr:from>
    <xdr:to>
      <xdr:col>0</xdr:col>
      <xdr:colOff>866775</xdr:colOff>
      <xdr:row>1</xdr:row>
      <xdr:rowOff>76200</xdr:rowOff>
    </xdr:to>
    <xdr:sp>
      <xdr:nvSpPr>
        <xdr:cNvPr id="2" name="2 Flecha a la derecha con bandas">
          <a:hlinkClick r:id="rId2"/>
        </xdr:cNvPr>
        <xdr:cNvSpPr>
          <a:spLocks/>
        </xdr:cNvSpPr>
      </xdr:nvSpPr>
      <xdr:spPr>
        <a:xfrm rot="10800000">
          <a:off x="85725" y="323850"/>
          <a:ext cx="781050" cy="609600"/>
        </a:xfrm>
        <a:custGeom>
          <a:pathLst>
            <a:path h="613430" w="785812">
              <a:moveTo>
                <a:pt x="0" y="153358"/>
              </a:moveTo>
              <a:lnTo>
                <a:pt x="19170" y="153358"/>
              </a:lnTo>
              <a:lnTo>
                <a:pt x="19170" y="460073"/>
              </a:lnTo>
              <a:lnTo>
                <a:pt x="0" y="460073"/>
              </a:lnTo>
              <a:lnTo>
                <a:pt x="0" y="153358"/>
              </a:lnTo>
              <a:close/>
              <a:moveTo>
                <a:pt x="0" y="153358"/>
              </a:moveTo>
              <a:lnTo>
                <a:pt x="38339" y="153358"/>
              </a:lnTo>
              <a:lnTo>
                <a:pt x="76679" y="153358"/>
              </a:lnTo>
              <a:lnTo>
                <a:pt x="76679" y="460073"/>
              </a:lnTo>
              <a:lnTo>
                <a:pt x="38339" y="460073"/>
              </a:lnTo>
              <a:close/>
              <a:moveTo>
                <a:pt x="38339" y="460073"/>
              </a:moveTo>
              <a:lnTo>
                <a:pt x="38339" y="153358"/>
              </a:lnTo>
              <a:lnTo>
                <a:pt x="95848" y="153358"/>
              </a:lnTo>
              <a:lnTo>
                <a:pt x="479097" y="153358"/>
              </a:lnTo>
              <a:lnTo>
                <a:pt x="479097" y="0"/>
              </a:lnTo>
              <a:lnTo>
                <a:pt x="785812" y="306715"/>
              </a:lnTo>
              <a:lnTo>
                <a:pt x="479097" y="613430"/>
              </a:lnTo>
              <a:lnTo>
                <a:pt x="479097" y="460073"/>
              </a:lnTo>
              <a:close/>
            </a:path>
          </a:pathLst>
        </a:cu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152400</xdr:rowOff>
    </xdr:from>
    <xdr:to>
      <xdr:col>2</xdr:col>
      <xdr:colOff>295275</xdr:colOff>
      <xdr:row>4</xdr:row>
      <xdr:rowOff>123825</xdr:rowOff>
    </xdr:to>
    <xdr:sp>
      <xdr:nvSpPr>
        <xdr:cNvPr id="1" name="2 Flecha a la derecha con bandas">
          <a:hlinkClick r:id="rId1"/>
        </xdr:cNvPr>
        <xdr:cNvSpPr>
          <a:spLocks/>
        </xdr:cNvSpPr>
      </xdr:nvSpPr>
      <xdr:spPr>
        <a:xfrm rot="10800000">
          <a:off x="47625" y="314325"/>
          <a:ext cx="657225" cy="523875"/>
        </a:xfrm>
        <a:custGeom>
          <a:pathLst>
            <a:path h="503613" w="652182">
              <a:moveTo>
                <a:pt x="0" y="125903"/>
              </a:moveTo>
              <a:lnTo>
                <a:pt x="15738" y="125903"/>
              </a:lnTo>
              <a:lnTo>
                <a:pt x="15738" y="377710"/>
              </a:lnTo>
              <a:lnTo>
                <a:pt x="0" y="377710"/>
              </a:lnTo>
              <a:lnTo>
                <a:pt x="0" y="125903"/>
              </a:lnTo>
              <a:close/>
              <a:moveTo>
                <a:pt x="0" y="125903"/>
              </a:moveTo>
              <a:lnTo>
                <a:pt x="31476" y="125903"/>
              </a:lnTo>
              <a:lnTo>
                <a:pt x="62952" y="125903"/>
              </a:lnTo>
              <a:lnTo>
                <a:pt x="62952" y="377710"/>
              </a:lnTo>
              <a:lnTo>
                <a:pt x="31476" y="377710"/>
              </a:lnTo>
              <a:close/>
              <a:moveTo>
                <a:pt x="31476" y="377710"/>
              </a:moveTo>
              <a:lnTo>
                <a:pt x="31476" y="125903"/>
              </a:lnTo>
              <a:lnTo>
                <a:pt x="78690" y="125903"/>
              </a:lnTo>
              <a:lnTo>
                <a:pt x="400376" y="125903"/>
              </a:lnTo>
              <a:lnTo>
                <a:pt x="400376" y="0"/>
              </a:lnTo>
              <a:lnTo>
                <a:pt x="652182" y="251807"/>
              </a:lnTo>
              <a:lnTo>
                <a:pt x="400376" y="503613"/>
              </a:lnTo>
              <a:lnTo>
                <a:pt x="400376" y="377710"/>
              </a:lnTo>
              <a:close/>
            </a:path>
          </a:pathLst>
        </a:cu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47625</xdr:rowOff>
    </xdr:from>
    <xdr:to>
      <xdr:col>7</xdr:col>
      <xdr:colOff>19050</xdr:colOff>
      <xdr:row>1</xdr:row>
      <xdr:rowOff>419100</xdr:rowOff>
    </xdr:to>
    <xdr:pic>
      <xdr:nvPicPr>
        <xdr:cNvPr id="1" name="1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0" y="47625"/>
          <a:ext cx="3924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323850</xdr:rowOff>
    </xdr:from>
    <xdr:to>
      <xdr:col>0</xdr:col>
      <xdr:colOff>742950</xdr:colOff>
      <xdr:row>1</xdr:row>
      <xdr:rowOff>400050</xdr:rowOff>
    </xdr:to>
    <xdr:sp>
      <xdr:nvSpPr>
        <xdr:cNvPr id="2" name="2 Flecha a la derecha con bandas">
          <a:hlinkClick r:id="rId2"/>
        </xdr:cNvPr>
        <xdr:cNvSpPr>
          <a:spLocks/>
        </xdr:cNvSpPr>
      </xdr:nvSpPr>
      <xdr:spPr>
        <a:xfrm rot="10800000">
          <a:off x="95250" y="323850"/>
          <a:ext cx="647700" cy="504825"/>
        </a:xfrm>
        <a:custGeom>
          <a:pathLst>
            <a:path h="503613" w="652182">
              <a:moveTo>
                <a:pt x="0" y="125903"/>
              </a:moveTo>
              <a:lnTo>
                <a:pt x="15738" y="125903"/>
              </a:lnTo>
              <a:lnTo>
                <a:pt x="15738" y="377710"/>
              </a:lnTo>
              <a:lnTo>
                <a:pt x="0" y="377710"/>
              </a:lnTo>
              <a:lnTo>
                <a:pt x="0" y="125903"/>
              </a:lnTo>
              <a:close/>
              <a:moveTo>
                <a:pt x="0" y="125903"/>
              </a:moveTo>
              <a:lnTo>
                <a:pt x="31476" y="125903"/>
              </a:lnTo>
              <a:lnTo>
                <a:pt x="62952" y="125903"/>
              </a:lnTo>
              <a:lnTo>
                <a:pt x="62952" y="377710"/>
              </a:lnTo>
              <a:lnTo>
                <a:pt x="31476" y="377710"/>
              </a:lnTo>
              <a:close/>
              <a:moveTo>
                <a:pt x="31476" y="377710"/>
              </a:moveTo>
              <a:lnTo>
                <a:pt x="31476" y="125903"/>
              </a:lnTo>
              <a:lnTo>
                <a:pt x="78690" y="125903"/>
              </a:lnTo>
              <a:lnTo>
                <a:pt x="400376" y="125903"/>
              </a:lnTo>
              <a:lnTo>
                <a:pt x="400376" y="0"/>
              </a:lnTo>
              <a:lnTo>
                <a:pt x="652182" y="251807"/>
              </a:lnTo>
              <a:lnTo>
                <a:pt x="400376" y="503613"/>
              </a:lnTo>
              <a:lnTo>
                <a:pt x="400376" y="377710"/>
              </a:lnTo>
              <a:close/>
            </a:path>
          </a:pathLst>
        </a:cu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104775</xdr:rowOff>
    </xdr:from>
    <xdr:to>
      <xdr:col>3</xdr:col>
      <xdr:colOff>2085975</xdr:colOff>
      <xdr:row>2</xdr:row>
      <xdr:rowOff>104775</xdr:rowOff>
    </xdr:to>
    <xdr:pic>
      <xdr:nvPicPr>
        <xdr:cNvPr id="1" name="1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04775"/>
          <a:ext cx="3914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381000</xdr:rowOff>
    </xdr:from>
    <xdr:to>
      <xdr:col>0</xdr:col>
      <xdr:colOff>1057275</xdr:colOff>
      <xdr:row>1</xdr:row>
      <xdr:rowOff>190500</xdr:rowOff>
    </xdr:to>
    <xdr:sp>
      <xdr:nvSpPr>
        <xdr:cNvPr id="2" name="2 Flecha a la derecha con bandas">
          <a:hlinkClick r:id="rId2"/>
        </xdr:cNvPr>
        <xdr:cNvSpPr>
          <a:spLocks/>
        </xdr:cNvSpPr>
      </xdr:nvSpPr>
      <xdr:spPr>
        <a:xfrm rot="10800000">
          <a:off x="219075" y="381000"/>
          <a:ext cx="838200" cy="609600"/>
        </a:xfrm>
        <a:custGeom>
          <a:pathLst>
            <a:path h="609601" w="838201">
              <a:moveTo>
                <a:pt x="0" y="152400"/>
              </a:moveTo>
              <a:lnTo>
                <a:pt x="19050" y="152400"/>
              </a:lnTo>
              <a:lnTo>
                <a:pt x="19050" y="457201"/>
              </a:lnTo>
              <a:lnTo>
                <a:pt x="0" y="457201"/>
              </a:lnTo>
              <a:lnTo>
                <a:pt x="0" y="152400"/>
              </a:lnTo>
              <a:close/>
              <a:moveTo>
                <a:pt x="0" y="152400"/>
              </a:moveTo>
              <a:lnTo>
                <a:pt x="38100" y="152400"/>
              </a:lnTo>
              <a:lnTo>
                <a:pt x="76200" y="152400"/>
              </a:lnTo>
              <a:lnTo>
                <a:pt x="76200" y="457201"/>
              </a:lnTo>
              <a:lnTo>
                <a:pt x="38100" y="457201"/>
              </a:lnTo>
              <a:close/>
              <a:moveTo>
                <a:pt x="38100" y="457201"/>
              </a:moveTo>
              <a:lnTo>
                <a:pt x="38100" y="152400"/>
              </a:lnTo>
              <a:lnTo>
                <a:pt x="95250" y="152400"/>
              </a:lnTo>
              <a:lnTo>
                <a:pt x="533401" y="152400"/>
              </a:lnTo>
              <a:lnTo>
                <a:pt x="533401" y="0"/>
              </a:lnTo>
              <a:lnTo>
                <a:pt x="838201" y="304801"/>
              </a:lnTo>
              <a:lnTo>
                <a:pt x="533401" y="609601"/>
              </a:lnTo>
              <a:lnTo>
                <a:pt x="533401" y="457201"/>
              </a:lnTo>
              <a:close/>
            </a:path>
          </a:pathLst>
        </a:cu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26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11.421875" defaultRowHeight="15"/>
  <cols>
    <col min="1" max="1" width="4.28125" style="1" customWidth="1"/>
    <col min="2" max="2" width="17.8515625" style="1" customWidth="1"/>
    <col min="3" max="3" width="33.140625" style="3" customWidth="1"/>
    <col min="4" max="4" width="25.140625" style="3" customWidth="1"/>
    <col min="5" max="5" width="20.8515625" style="3" bestFit="1" customWidth="1"/>
    <col min="6" max="6" width="19.57421875" style="1" customWidth="1"/>
    <col min="7" max="7" width="16.28125" style="1" customWidth="1"/>
    <col min="8" max="8" width="17.8515625" style="1" customWidth="1"/>
    <col min="9" max="9" width="14.57421875" style="1" customWidth="1"/>
    <col min="10" max="10" width="15.8515625" style="3" customWidth="1"/>
    <col min="11" max="11" width="9.7109375" style="3" customWidth="1"/>
    <col min="12" max="12" width="13.140625" style="1" customWidth="1"/>
    <col min="13" max="16" width="6.57421875" style="1" customWidth="1"/>
    <col min="17" max="17" width="16.00390625" style="1" customWidth="1"/>
    <col min="18" max="18" width="16.140625" style="1" customWidth="1"/>
    <col min="19" max="19" width="8.140625" style="1" customWidth="1"/>
    <col min="20" max="20" width="12.421875" style="1" customWidth="1"/>
    <col min="21" max="16384" width="11.421875" style="1" customWidth="1"/>
  </cols>
  <sheetData>
    <row r="1" spans="1:22" ht="24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39"/>
      <c r="T1" s="39"/>
      <c r="U1" s="120"/>
      <c r="V1" s="120"/>
    </row>
    <row r="2" spans="1:22" ht="3.75" customHeight="1">
      <c r="A2" s="40"/>
      <c r="B2" s="41"/>
      <c r="C2" s="42"/>
      <c r="D2" s="42"/>
      <c r="E2" s="42"/>
      <c r="F2" s="43"/>
      <c r="G2" s="43"/>
      <c r="H2" s="43"/>
      <c r="I2" s="43"/>
      <c r="J2" s="44"/>
      <c r="K2" s="46"/>
      <c r="L2" s="46"/>
      <c r="M2" s="41"/>
      <c r="N2" s="41"/>
      <c r="O2" s="42"/>
      <c r="P2" s="42"/>
      <c r="Q2" s="43"/>
      <c r="R2" s="43"/>
      <c r="S2" s="44"/>
      <c r="T2" s="45"/>
      <c r="U2" s="120"/>
      <c r="V2" s="120"/>
    </row>
    <row r="3" spans="1:22" ht="17.25" customHeight="1">
      <c r="A3" s="123" t="s">
        <v>204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47"/>
      <c r="T3" s="47"/>
      <c r="U3" s="120"/>
      <c r="V3" s="120"/>
    </row>
    <row r="4" spans="1:22" ht="28.5" customHeight="1">
      <c r="A4" s="130" t="s">
        <v>243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47"/>
      <c r="T4" s="47"/>
      <c r="U4" s="120"/>
      <c r="V4" s="120"/>
    </row>
    <row r="5" spans="1:22" ht="9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47"/>
      <c r="T5" s="47"/>
      <c r="U5" s="120"/>
      <c r="V5" s="120"/>
    </row>
    <row r="6" spans="1:22" ht="38.25" customHeight="1" thickBot="1">
      <c r="A6" s="48" t="s">
        <v>97</v>
      </c>
      <c r="B6" s="48"/>
      <c r="C6" s="106" t="s">
        <v>242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24" t="s">
        <v>98</v>
      </c>
      <c r="Q6" s="124"/>
      <c r="R6" s="124"/>
      <c r="S6" s="121"/>
      <c r="T6" s="121"/>
      <c r="U6" s="120"/>
      <c r="V6" s="120"/>
    </row>
    <row r="7" spans="1:22" ht="16.5" thickBot="1" thickTop="1">
      <c r="A7" s="50"/>
      <c r="B7" s="50"/>
      <c r="C7" s="49"/>
      <c r="D7" s="49"/>
      <c r="E7" s="51"/>
      <c r="F7" s="43"/>
      <c r="G7" s="43"/>
      <c r="H7" s="43"/>
      <c r="I7" s="43"/>
      <c r="J7" s="44"/>
      <c r="K7" s="44"/>
      <c r="L7" s="52"/>
      <c r="M7" s="50"/>
      <c r="N7" s="50"/>
      <c r="O7" s="49"/>
      <c r="P7" s="51"/>
      <c r="Q7" s="43"/>
      <c r="R7" s="43"/>
      <c r="S7" s="44"/>
      <c r="T7" s="44"/>
      <c r="U7" s="2"/>
      <c r="V7" s="4"/>
    </row>
    <row r="8" spans="1:26" s="5" customFormat="1" ht="15" customHeight="1" thickBot="1">
      <c r="A8" s="125" t="s">
        <v>0</v>
      </c>
      <c r="B8" s="109" t="s">
        <v>12</v>
      </c>
      <c r="C8" s="111" t="s">
        <v>1</v>
      </c>
      <c r="D8" s="112"/>
      <c r="E8" s="112"/>
      <c r="F8" s="112"/>
      <c r="G8" s="113"/>
      <c r="H8" s="127" t="s">
        <v>96</v>
      </c>
      <c r="I8" s="107" t="s">
        <v>144</v>
      </c>
      <c r="J8" s="107" t="s">
        <v>3</v>
      </c>
      <c r="K8" s="127" t="s">
        <v>8</v>
      </c>
      <c r="L8" s="127" t="s">
        <v>4</v>
      </c>
      <c r="M8" s="125" t="s">
        <v>11</v>
      </c>
      <c r="N8" s="126"/>
      <c r="O8" s="126"/>
      <c r="P8" s="126"/>
      <c r="Q8" s="125" t="s">
        <v>2</v>
      </c>
      <c r="R8" s="107" t="s">
        <v>3</v>
      </c>
      <c r="S8" s="129" t="s">
        <v>5</v>
      </c>
      <c r="T8" s="125" t="s">
        <v>4</v>
      </c>
      <c r="W8" s="6"/>
      <c r="X8" s="6"/>
      <c r="Y8" s="7"/>
      <c r="Z8" s="7"/>
    </row>
    <row r="9" spans="1:26" s="5" customFormat="1" ht="81.75" customHeight="1" thickBot="1">
      <c r="A9" s="126"/>
      <c r="B9" s="110"/>
      <c r="C9" s="81" t="s">
        <v>138</v>
      </c>
      <c r="D9" s="61" t="s">
        <v>139</v>
      </c>
      <c r="E9" s="62" t="s">
        <v>140</v>
      </c>
      <c r="F9" s="63" t="s">
        <v>106</v>
      </c>
      <c r="G9" s="63" t="s">
        <v>107</v>
      </c>
      <c r="H9" s="128"/>
      <c r="I9" s="108"/>
      <c r="J9" s="108"/>
      <c r="K9" s="128"/>
      <c r="L9" s="128"/>
      <c r="M9" s="64" t="s">
        <v>6</v>
      </c>
      <c r="N9" s="64" t="s">
        <v>9</v>
      </c>
      <c r="O9" s="64" t="s">
        <v>10</v>
      </c>
      <c r="P9" s="64" t="s">
        <v>7</v>
      </c>
      <c r="Q9" s="126"/>
      <c r="R9" s="108"/>
      <c r="S9" s="126"/>
      <c r="T9" s="126"/>
      <c r="W9" s="6"/>
      <c r="X9" s="6"/>
      <c r="Y9" s="7"/>
      <c r="Z9" s="7"/>
    </row>
    <row r="10" spans="1:26" s="5" customFormat="1" ht="57" thickBot="1">
      <c r="A10" s="105">
        <v>1</v>
      </c>
      <c r="B10" s="100" t="s">
        <v>219</v>
      </c>
      <c r="C10" s="55" t="s">
        <v>220</v>
      </c>
      <c r="D10" s="55" t="s">
        <v>221</v>
      </c>
      <c r="E10" s="57" t="s">
        <v>222</v>
      </c>
      <c r="F10" s="58" t="s">
        <v>223</v>
      </c>
      <c r="G10" s="55" t="s">
        <v>224</v>
      </c>
      <c r="H10" s="55">
        <v>4</v>
      </c>
      <c r="I10" s="55" t="s">
        <v>105</v>
      </c>
      <c r="J10" s="55">
        <v>5</v>
      </c>
      <c r="K10" s="59">
        <f>IF(J10="","",SUM(J10*H10)/25)</f>
        <v>0.8</v>
      </c>
      <c r="L10" s="60" t="str">
        <f aca="true" t="shared" si="0" ref="L10:L24">IF(H10="","",IF(K10&gt;=65%,"Crítico",IF(K10&gt;=37%,"No tolerable",IF(K10&gt;=17%,"Tolerable","Aceptable"))))</f>
        <v>Crítico</v>
      </c>
      <c r="M10" s="102"/>
      <c r="N10" s="103"/>
      <c r="O10" s="55" t="s">
        <v>235</v>
      </c>
      <c r="P10" s="103"/>
      <c r="Q10" s="104"/>
      <c r="R10" s="101"/>
      <c r="S10" s="59"/>
      <c r="T10" s="60"/>
      <c r="W10" s="6"/>
      <c r="X10" s="6"/>
      <c r="Y10" s="7"/>
      <c r="Z10" s="7"/>
    </row>
    <row r="11" spans="1:20" s="8" customFormat="1" ht="45.75" thickBot="1">
      <c r="A11" s="133">
        <v>2</v>
      </c>
      <c r="B11" s="131" t="s">
        <v>225</v>
      </c>
      <c r="C11" s="99" t="s">
        <v>206</v>
      </c>
      <c r="D11" s="55" t="s">
        <v>229</v>
      </c>
      <c r="E11" s="114" t="s">
        <v>230</v>
      </c>
      <c r="F11" s="116" t="s">
        <v>232</v>
      </c>
      <c r="G11" s="55" t="s">
        <v>233</v>
      </c>
      <c r="H11" s="55">
        <v>4</v>
      </c>
      <c r="I11" s="116" t="s">
        <v>234</v>
      </c>
      <c r="J11" s="55">
        <v>4</v>
      </c>
      <c r="K11" s="59">
        <f>IF(J11="","",SUM(J11*H11)/25)</f>
        <v>0.64</v>
      </c>
      <c r="L11" s="60" t="str">
        <f t="shared" si="0"/>
        <v>No tolerable</v>
      </c>
      <c r="M11" s="70"/>
      <c r="N11" s="55"/>
      <c r="O11" s="55" t="s">
        <v>235</v>
      </c>
      <c r="P11" s="55"/>
      <c r="Q11" s="55"/>
      <c r="R11" s="55"/>
      <c r="S11" s="59">
        <f>IF(R11="","",SUM(R11*Q11)/25)</f>
      </c>
      <c r="T11" s="60">
        <f aca="true" t="shared" si="1" ref="T11:T24">IF(Q11="","",IF(S11&gt;=65%,"Crítico",IF(S11&gt;=37%,"No tolerable",IF(S11&gt;=17%,"Tolerable","Aceptable"))))</f>
      </c>
    </row>
    <row r="12" spans="1:20" s="8" customFormat="1" ht="57" thickBot="1">
      <c r="A12" s="134"/>
      <c r="B12" s="132"/>
      <c r="C12" s="99" t="s">
        <v>207</v>
      </c>
      <c r="D12" s="56" t="s">
        <v>214</v>
      </c>
      <c r="E12" s="115"/>
      <c r="F12" s="117"/>
      <c r="G12" s="55" t="s">
        <v>213</v>
      </c>
      <c r="H12" s="55">
        <v>4</v>
      </c>
      <c r="I12" s="117"/>
      <c r="J12" s="55">
        <v>4</v>
      </c>
      <c r="K12" s="59">
        <f aca="true" t="shared" si="2" ref="K12:K24">IF(J12="","",SUM(J12*H12)/25)</f>
        <v>0.64</v>
      </c>
      <c r="L12" s="60" t="str">
        <f t="shared" si="0"/>
        <v>No tolerable</v>
      </c>
      <c r="M12" s="70"/>
      <c r="N12" s="55"/>
      <c r="O12" s="55" t="s">
        <v>235</v>
      </c>
      <c r="P12" s="55"/>
      <c r="Q12" s="55"/>
      <c r="R12" s="55"/>
      <c r="S12" s="59">
        <f aca="true" t="shared" si="3" ref="S12:S24">IF(R12="","",SUM(R12*Q12)/25)</f>
      </c>
      <c r="T12" s="60">
        <f t="shared" si="1"/>
      </c>
    </row>
    <row r="13" spans="1:20" ht="34.5" thickBot="1">
      <c r="A13" s="134"/>
      <c r="B13" s="132"/>
      <c r="C13" s="99" t="s">
        <v>208</v>
      </c>
      <c r="D13" s="56" t="s">
        <v>226</v>
      </c>
      <c r="E13" s="57" t="s">
        <v>231</v>
      </c>
      <c r="F13" s="58"/>
      <c r="G13" s="55"/>
      <c r="H13" s="55">
        <v>3</v>
      </c>
      <c r="I13" s="55" t="s">
        <v>157</v>
      </c>
      <c r="J13" s="55">
        <v>3</v>
      </c>
      <c r="K13" s="59">
        <f t="shared" si="2"/>
        <v>0.36</v>
      </c>
      <c r="L13" s="60" t="str">
        <f t="shared" si="0"/>
        <v>Tolerable</v>
      </c>
      <c r="M13" s="70"/>
      <c r="N13" s="55"/>
      <c r="O13" s="55" t="s">
        <v>235</v>
      </c>
      <c r="P13" s="55"/>
      <c r="Q13" s="55"/>
      <c r="R13" s="55"/>
      <c r="S13" s="59">
        <f t="shared" si="3"/>
      </c>
      <c r="T13" s="60">
        <f t="shared" si="1"/>
      </c>
    </row>
    <row r="14" spans="1:20" ht="24" customHeight="1" thickBot="1">
      <c r="A14" s="134"/>
      <c r="B14" s="132"/>
      <c r="C14" s="99" t="s">
        <v>209</v>
      </c>
      <c r="D14" s="56" t="s">
        <v>227</v>
      </c>
      <c r="E14" s="57" t="s">
        <v>211</v>
      </c>
      <c r="F14" s="58"/>
      <c r="G14" s="55"/>
      <c r="H14" s="55">
        <v>3</v>
      </c>
      <c r="I14" s="55" t="s">
        <v>234</v>
      </c>
      <c r="J14" s="55">
        <v>3</v>
      </c>
      <c r="K14" s="59">
        <f t="shared" si="2"/>
        <v>0.36</v>
      </c>
      <c r="L14" s="60" t="str">
        <f t="shared" si="0"/>
        <v>Tolerable</v>
      </c>
      <c r="M14" s="70"/>
      <c r="N14" s="55"/>
      <c r="O14" s="55" t="s">
        <v>235</v>
      </c>
      <c r="P14" s="55"/>
      <c r="Q14" s="55"/>
      <c r="R14" s="55"/>
      <c r="S14" s="59">
        <f t="shared" si="3"/>
      </c>
      <c r="T14" s="60">
        <f t="shared" si="1"/>
      </c>
    </row>
    <row r="15" spans="1:20" ht="45.75" thickBot="1">
      <c r="A15" s="135"/>
      <c r="B15" s="136"/>
      <c r="C15" s="99" t="s">
        <v>210</v>
      </c>
      <c r="D15" s="56" t="s">
        <v>228</v>
      </c>
      <c r="E15" s="57" t="s">
        <v>212</v>
      </c>
      <c r="F15" s="58"/>
      <c r="G15" s="55"/>
      <c r="H15" s="55">
        <v>3</v>
      </c>
      <c r="I15" s="55" t="s">
        <v>236</v>
      </c>
      <c r="J15" s="55">
        <v>3</v>
      </c>
      <c r="K15" s="59">
        <f t="shared" si="2"/>
        <v>0.36</v>
      </c>
      <c r="L15" s="60" t="str">
        <f t="shared" si="0"/>
        <v>Tolerable</v>
      </c>
      <c r="M15" s="70"/>
      <c r="N15" s="55"/>
      <c r="O15" s="55" t="s">
        <v>235</v>
      </c>
      <c r="P15" s="55"/>
      <c r="Q15" s="55"/>
      <c r="R15" s="55"/>
      <c r="S15" s="59">
        <f t="shared" si="3"/>
      </c>
      <c r="T15" s="60">
        <f t="shared" si="1"/>
      </c>
    </row>
    <row r="16" spans="1:20" ht="19.5" customHeight="1" thickBot="1">
      <c r="A16" s="133">
        <v>3</v>
      </c>
      <c r="B16" s="131" t="s">
        <v>238</v>
      </c>
      <c r="C16" s="131" t="s">
        <v>215</v>
      </c>
      <c r="D16" s="55" t="s">
        <v>216</v>
      </c>
      <c r="E16" s="114" t="s">
        <v>241</v>
      </c>
      <c r="F16" s="116" t="s">
        <v>237</v>
      </c>
      <c r="G16" s="116" t="s">
        <v>240</v>
      </c>
      <c r="H16" s="55">
        <v>3</v>
      </c>
      <c r="I16" s="116" t="s">
        <v>234</v>
      </c>
      <c r="J16" s="55">
        <v>5</v>
      </c>
      <c r="K16" s="59">
        <f t="shared" si="2"/>
        <v>0.6</v>
      </c>
      <c r="L16" s="60" t="str">
        <f t="shared" si="0"/>
        <v>No tolerable</v>
      </c>
      <c r="M16" s="70"/>
      <c r="N16" s="55"/>
      <c r="O16" s="55" t="s">
        <v>235</v>
      </c>
      <c r="P16" s="55"/>
      <c r="Q16" s="55"/>
      <c r="R16" s="55"/>
      <c r="S16" s="59">
        <f t="shared" si="3"/>
      </c>
      <c r="T16" s="60">
        <f t="shared" si="1"/>
      </c>
    </row>
    <row r="17" spans="1:20" ht="15.75" thickBot="1">
      <c r="A17" s="134"/>
      <c r="B17" s="132"/>
      <c r="C17" s="132"/>
      <c r="D17" s="55" t="s">
        <v>217</v>
      </c>
      <c r="E17" s="118"/>
      <c r="F17" s="119"/>
      <c r="G17" s="119"/>
      <c r="H17" s="55">
        <v>4</v>
      </c>
      <c r="I17" s="119"/>
      <c r="J17" s="55">
        <v>5</v>
      </c>
      <c r="K17" s="59">
        <f t="shared" si="2"/>
        <v>0.8</v>
      </c>
      <c r="L17" s="60" t="str">
        <f t="shared" si="0"/>
        <v>Crítico</v>
      </c>
      <c r="M17" s="70"/>
      <c r="N17" s="55"/>
      <c r="O17" s="55" t="s">
        <v>235</v>
      </c>
      <c r="P17" s="55"/>
      <c r="Q17" s="55"/>
      <c r="R17" s="55"/>
      <c r="S17" s="59">
        <f t="shared" si="3"/>
      </c>
      <c r="T17" s="60">
        <f t="shared" si="1"/>
      </c>
    </row>
    <row r="18" spans="1:20" ht="23.25" thickBot="1">
      <c r="A18" s="134"/>
      <c r="B18" s="132"/>
      <c r="C18" s="132"/>
      <c r="D18" s="55" t="s">
        <v>239</v>
      </c>
      <c r="E18" s="118"/>
      <c r="F18" s="119"/>
      <c r="G18" s="119"/>
      <c r="H18" s="55">
        <v>4</v>
      </c>
      <c r="I18" s="119"/>
      <c r="J18" s="55">
        <v>5</v>
      </c>
      <c r="K18" s="59">
        <f t="shared" si="2"/>
        <v>0.8</v>
      </c>
      <c r="L18" s="60" t="str">
        <f t="shared" si="0"/>
        <v>Crítico</v>
      </c>
      <c r="M18" s="70"/>
      <c r="N18" s="55"/>
      <c r="O18" s="55" t="s">
        <v>235</v>
      </c>
      <c r="P18" s="55"/>
      <c r="Q18" s="55"/>
      <c r="R18" s="55"/>
      <c r="S18" s="59">
        <f t="shared" si="3"/>
      </c>
      <c r="T18" s="60">
        <f t="shared" si="1"/>
      </c>
    </row>
    <row r="19" spans="1:20" ht="19.5" customHeight="1" thickBot="1">
      <c r="A19" s="134"/>
      <c r="B19" s="132"/>
      <c r="C19" s="132"/>
      <c r="D19" s="55" t="s">
        <v>218</v>
      </c>
      <c r="E19" s="115"/>
      <c r="F19" s="117"/>
      <c r="G19" s="117"/>
      <c r="H19" s="55">
        <v>3</v>
      </c>
      <c r="I19" s="117"/>
      <c r="J19" s="55">
        <v>5</v>
      </c>
      <c r="K19" s="59">
        <f t="shared" si="2"/>
        <v>0.6</v>
      </c>
      <c r="L19" s="60" t="str">
        <f t="shared" si="0"/>
        <v>No tolerable</v>
      </c>
      <c r="M19" s="70"/>
      <c r="N19" s="55"/>
      <c r="O19" s="55" t="s">
        <v>235</v>
      </c>
      <c r="P19" s="55"/>
      <c r="Q19" s="55"/>
      <c r="R19" s="55"/>
      <c r="S19" s="59">
        <f t="shared" si="3"/>
      </c>
      <c r="T19" s="60">
        <f t="shared" si="1"/>
      </c>
    </row>
    <row r="20" spans="1:20" ht="19.5" customHeight="1" thickBot="1">
      <c r="A20" s="54"/>
      <c r="B20" s="55"/>
      <c r="C20" s="55"/>
      <c r="D20" s="55"/>
      <c r="E20" s="57"/>
      <c r="F20" s="58"/>
      <c r="G20" s="55"/>
      <c r="H20" s="55"/>
      <c r="I20" s="55"/>
      <c r="J20" s="55"/>
      <c r="K20" s="59">
        <f t="shared" si="2"/>
      </c>
      <c r="L20" s="60">
        <f t="shared" si="0"/>
      </c>
      <c r="M20" s="70"/>
      <c r="N20" s="55"/>
      <c r="O20" s="55"/>
      <c r="P20" s="55"/>
      <c r="Q20" s="55"/>
      <c r="R20" s="55"/>
      <c r="S20" s="59">
        <f t="shared" si="3"/>
      </c>
      <c r="T20" s="60">
        <f t="shared" si="1"/>
      </c>
    </row>
    <row r="21" spans="1:20" ht="19.5" customHeight="1" thickBot="1">
      <c r="A21" s="54"/>
      <c r="B21" s="55"/>
      <c r="C21" s="55"/>
      <c r="D21" s="55"/>
      <c r="E21" s="57"/>
      <c r="F21" s="58"/>
      <c r="G21" s="55"/>
      <c r="H21" s="55"/>
      <c r="I21" s="55"/>
      <c r="J21" s="55"/>
      <c r="K21" s="59">
        <f t="shared" si="2"/>
      </c>
      <c r="L21" s="60">
        <f t="shared" si="0"/>
      </c>
      <c r="M21" s="70"/>
      <c r="N21" s="55"/>
      <c r="O21" s="55"/>
      <c r="P21" s="55"/>
      <c r="Q21" s="55"/>
      <c r="R21" s="55"/>
      <c r="S21" s="59">
        <f t="shared" si="3"/>
      </c>
      <c r="T21" s="60">
        <f t="shared" si="1"/>
      </c>
    </row>
    <row r="22" spans="1:20" ht="19.5" customHeight="1" thickBot="1">
      <c r="A22" s="54"/>
      <c r="B22" s="55"/>
      <c r="C22" s="55"/>
      <c r="D22" s="55"/>
      <c r="E22" s="57"/>
      <c r="F22" s="58"/>
      <c r="G22" s="55"/>
      <c r="H22" s="55"/>
      <c r="I22" s="55"/>
      <c r="J22" s="55"/>
      <c r="K22" s="59">
        <f t="shared" si="2"/>
      </c>
      <c r="L22" s="60">
        <f t="shared" si="0"/>
      </c>
      <c r="M22" s="70"/>
      <c r="N22" s="55"/>
      <c r="O22" s="55"/>
      <c r="P22" s="55"/>
      <c r="Q22" s="55"/>
      <c r="R22" s="55"/>
      <c r="S22" s="59">
        <f t="shared" si="3"/>
      </c>
      <c r="T22" s="60">
        <f t="shared" si="1"/>
      </c>
    </row>
    <row r="23" spans="1:20" ht="19.5" customHeight="1" thickBot="1">
      <c r="A23" s="54"/>
      <c r="B23" s="55"/>
      <c r="C23" s="55"/>
      <c r="D23" s="55"/>
      <c r="E23" s="57"/>
      <c r="F23" s="58"/>
      <c r="G23" s="55"/>
      <c r="H23" s="55"/>
      <c r="I23" s="55"/>
      <c r="J23" s="55"/>
      <c r="K23" s="59">
        <f t="shared" si="2"/>
      </c>
      <c r="L23" s="60">
        <f t="shared" si="0"/>
      </c>
      <c r="M23" s="70"/>
      <c r="N23" s="55"/>
      <c r="O23" s="55"/>
      <c r="P23" s="55"/>
      <c r="Q23" s="55"/>
      <c r="R23" s="55"/>
      <c r="S23" s="59">
        <f t="shared" si="3"/>
      </c>
      <c r="T23" s="60">
        <f t="shared" si="1"/>
      </c>
    </row>
    <row r="24" spans="1:20" ht="19.5" customHeight="1" thickBot="1">
      <c r="A24" s="54"/>
      <c r="B24" s="55"/>
      <c r="C24" s="55"/>
      <c r="D24" s="55"/>
      <c r="E24" s="57"/>
      <c r="F24" s="58"/>
      <c r="G24" s="55"/>
      <c r="H24" s="55"/>
      <c r="I24" s="55"/>
      <c r="J24" s="55"/>
      <c r="K24" s="59">
        <f t="shared" si="2"/>
      </c>
      <c r="L24" s="60">
        <f t="shared" si="0"/>
      </c>
      <c r="M24" s="70"/>
      <c r="N24" s="55"/>
      <c r="O24" s="55"/>
      <c r="P24" s="55"/>
      <c r="Q24" s="55"/>
      <c r="R24" s="55"/>
      <c r="S24" s="59">
        <f t="shared" si="3"/>
      </c>
      <c r="T24" s="60">
        <f t="shared" si="1"/>
      </c>
    </row>
    <row r="25" spans="1:20" ht="15">
      <c r="A25" s="40"/>
      <c r="B25" s="40"/>
      <c r="C25" s="49"/>
      <c r="D25" s="49"/>
      <c r="E25" s="49"/>
      <c r="F25" s="40"/>
      <c r="G25" s="40"/>
      <c r="H25" s="40"/>
      <c r="I25" s="40"/>
      <c r="J25" s="49"/>
      <c r="K25" s="49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5">
      <c r="A26" s="40" t="s">
        <v>13</v>
      </c>
      <c r="B26" s="40"/>
      <c r="C26" s="49"/>
      <c r="D26" s="49"/>
      <c r="E26" s="49"/>
      <c r="F26" s="40"/>
      <c r="G26" s="40"/>
      <c r="H26" s="40"/>
      <c r="I26" s="40"/>
      <c r="J26" s="49"/>
      <c r="K26" s="49"/>
      <c r="L26" s="40"/>
      <c r="M26" s="40"/>
      <c r="N26" s="40"/>
      <c r="O26" s="40"/>
      <c r="P26" s="40"/>
      <c r="Q26" s="40"/>
      <c r="R26" s="40"/>
      <c r="S26" s="40"/>
      <c r="T26" s="40"/>
    </row>
  </sheetData>
  <sheetProtection/>
  <mergeCells count="32">
    <mergeCell ref="B11:B15"/>
    <mergeCell ref="J8:J9"/>
    <mergeCell ref="S8:S9"/>
    <mergeCell ref="A4:R4"/>
    <mergeCell ref="T8:T9"/>
    <mergeCell ref="B16:B19"/>
    <mergeCell ref="A16:A19"/>
    <mergeCell ref="C16:C19"/>
    <mergeCell ref="H8:H9"/>
    <mergeCell ref="A8:A9"/>
    <mergeCell ref="K8:K9"/>
    <mergeCell ref="A11:A15"/>
    <mergeCell ref="E16:E19"/>
    <mergeCell ref="F16:F19"/>
    <mergeCell ref="G16:G19"/>
    <mergeCell ref="I16:I19"/>
    <mergeCell ref="U1:V6"/>
    <mergeCell ref="S6:T6"/>
    <mergeCell ref="A1:R1"/>
    <mergeCell ref="A3:R3"/>
    <mergeCell ref="P6:R6"/>
    <mergeCell ref="M8:P8"/>
    <mergeCell ref="C6:O6"/>
    <mergeCell ref="I8:I9"/>
    <mergeCell ref="R8:R9"/>
    <mergeCell ref="B8:B9"/>
    <mergeCell ref="C8:G8"/>
    <mergeCell ref="E11:E12"/>
    <mergeCell ref="F11:F12"/>
    <mergeCell ref="I11:I12"/>
    <mergeCell ref="Q8:Q9"/>
    <mergeCell ref="L8:L9"/>
  </mergeCells>
  <conditionalFormatting sqref="L11:L24 T11:T24">
    <cfRule type="cellIs" priority="7" dxfId="2" operator="equal" stopIfTrue="1">
      <formula>"No tolerable"</formula>
    </cfRule>
    <cfRule type="cellIs" priority="8" dxfId="1" operator="equal" stopIfTrue="1">
      <formula>"Crítico"</formula>
    </cfRule>
    <cfRule type="cellIs" priority="9" dxfId="0" operator="equal" stopIfTrue="1">
      <formula>"Tolerable"</formula>
    </cfRule>
  </conditionalFormatting>
  <conditionalFormatting sqref="T10">
    <cfRule type="cellIs" priority="4" dxfId="2" operator="equal" stopIfTrue="1">
      <formula>"No tolerable"</formula>
    </cfRule>
    <cfRule type="cellIs" priority="5" dxfId="1" operator="equal" stopIfTrue="1">
      <formula>"Crítico"</formula>
    </cfRule>
    <cfRule type="cellIs" priority="6" dxfId="0" operator="equal" stopIfTrue="1">
      <formula>"Tolerable"</formula>
    </cfRule>
  </conditionalFormatting>
  <conditionalFormatting sqref="L10">
    <cfRule type="cellIs" priority="1" dxfId="2" operator="equal" stopIfTrue="1">
      <formula>"No tolerable"</formula>
    </cfRule>
    <cfRule type="cellIs" priority="2" dxfId="1" operator="equal" stopIfTrue="1">
      <formula>"Crítico"</formula>
    </cfRule>
    <cfRule type="cellIs" priority="3" dxfId="0" operator="equal" stopIfTrue="1">
      <formula>"Tolerable"</formula>
    </cfRule>
  </conditionalFormatting>
  <dataValidations count="4">
    <dataValidation type="whole" allowBlank="1" showInputMessage="1" showErrorMessage="1" errorTitle="Rango de datos" error="Solo se permiten valores entre 0 y 5" sqref="J10:J24">
      <formula1>0</formula1>
      <formula2>5</formula2>
    </dataValidation>
    <dataValidation type="whole" allowBlank="1" showInputMessage="1" showErrorMessage="1" errorTitle="Rango de datos" error="Solo se permiten valores entre 1 y 5" sqref="H10:H24">
      <formula1>1</formula1>
      <formula2>5</formula2>
    </dataValidation>
    <dataValidation type="whole" allowBlank="1" showInputMessage="1" showErrorMessage="1" error="Solo se permiten valores entre 1 y 5" sqref="Q11:Q24">
      <formula1>1</formula1>
      <formula2>5</formula2>
    </dataValidation>
    <dataValidation type="whole" allowBlank="1" showInputMessage="1" showErrorMessage="1" error="Solo se permiten valores entre 0 y 5" sqref="R11:R24">
      <formula1>0</formula1>
      <formula2>5</formula2>
    </dataValidation>
  </dataValidations>
  <hyperlinks>
    <hyperlink ref="E9" location="Fuentes" display="Fuentes"/>
    <hyperlink ref="H8:H9" location="Ocurrencia" display="PROBABILIDAD DE OCURRENCIA (Calificación) "/>
    <hyperlink ref="J8" location="Impacto" display="IMPACTO DE LAS CONSECUENCIAS"/>
    <hyperlink ref="L8:L9" location="Intervencion" display="EVALUACIÓN DEL RIESGO"/>
    <hyperlink ref="K8:K9" location="Priorizacion" display="NIVEL DE RIESGO                          (IRC)"/>
    <hyperlink ref="J8:J9" location="'Impacto-Consecuencia'!A1" display="IMPACTO DE LAS CONSECUENCIAS"/>
    <hyperlink ref="R8" location="Impacto" display="IMPACTO DE LAS CONSECUENCIAS"/>
    <hyperlink ref="R8:R9" location="'Impacto-Consecuencia'!A1" display="IMPACTO DE LAS CONSECUENCIAS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43" r:id="rId3"/>
  <colBreaks count="1" manualBreakCount="1">
    <brk id="20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C22"/>
  <sheetViews>
    <sheetView showGridLines="0" view="pageBreakPreview" zoomScale="115" zoomScaleSheetLayoutView="115" zoomScalePageLayoutView="0" workbookViewId="0" topLeftCell="A1">
      <selection activeCell="A9" sqref="A9"/>
    </sheetView>
  </sheetViews>
  <sheetFormatPr defaultColWidth="11.421875" defaultRowHeight="15"/>
  <cols>
    <col min="1" max="1" width="48.00390625" style="0" customWidth="1"/>
    <col min="2" max="2" width="54.421875" style="0" customWidth="1"/>
    <col min="3" max="3" width="46.421875" style="0" customWidth="1"/>
  </cols>
  <sheetData>
    <row r="1" ht="30.75" customHeight="1"/>
    <row r="2" ht="19.5" customHeight="1"/>
    <row r="3" ht="15.75" thickBot="1"/>
    <row r="4" spans="1:3" ht="21.75" thickBot="1">
      <c r="A4" s="65" t="s">
        <v>14</v>
      </c>
      <c r="B4" s="67" t="s">
        <v>15</v>
      </c>
      <c r="C4" s="66" t="s">
        <v>16</v>
      </c>
    </row>
    <row r="5" spans="1:3" ht="15.75">
      <c r="A5" s="82" t="s">
        <v>17</v>
      </c>
      <c r="B5" s="83" t="s">
        <v>167</v>
      </c>
      <c r="C5" s="84" t="s">
        <v>23</v>
      </c>
    </row>
    <row r="6" spans="1:3" ht="17.25" customHeight="1">
      <c r="A6" s="85" t="s">
        <v>18</v>
      </c>
      <c r="B6" s="86" t="s">
        <v>168</v>
      </c>
      <c r="C6" s="87" t="s">
        <v>109</v>
      </c>
    </row>
    <row r="7" spans="1:3" ht="15.75">
      <c r="A7" s="85" t="s">
        <v>19</v>
      </c>
      <c r="B7" s="86" t="s">
        <v>21</v>
      </c>
      <c r="C7" s="87" t="s">
        <v>169</v>
      </c>
    </row>
    <row r="8" spans="1:3" ht="15.75">
      <c r="A8" s="85" t="s">
        <v>20</v>
      </c>
      <c r="B8" s="86" t="s">
        <v>22</v>
      </c>
      <c r="C8" s="87" t="s">
        <v>24</v>
      </c>
    </row>
    <row r="9" spans="1:3" ht="16.5" thickBot="1">
      <c r="A9" s="88" t="s">
        <v>166</v>
      </c>
      <c r="B9" s="89"/>
      <c r="C9" s="87" t="s">
        <v>108</v>
      </c>
    </row>
    <row r="10" spans="1:3" ht="21.75" thickBot="1">
      <c r="A10" s="137" t="s">
        <v>25</v>
      </c>
      <c r="B10" s="138"/>
      <c r="C10" s="139"/>
    </row>
    <row r="11" spans="1:3" ht="15.75">
      <c r="A11" s="90" t="s">
        <v>26</v>
      </c>
      <c r="B11" s="91" t="s">
        <v>173</v>
      </c>
      <c r="C11" s="83" t="s">
        <v>30</v>
      </c>
    </row>
    <row r="12" spans="1:3" ht="15.75">
      <c r="A12" s="90" t="s">
        <v>170</v>
      </c>
      <c r="B12" s="92" t="s">
        <v>174</v>
      </c>
      <c r="C12" s="93" t="s">
        <v>31</v>
      </c>
    </row>
    <row r="13" spans="1:3" ht="15.75">
      <c r="A13" s="90" t="s">
        <v>171</v>
      </c>
      <c r="B13" s="92" t="s">
        <v>28</v>
      </c>
      <c r="C13" s="93" t="s">
        <v>32</v>
      </c>
    </row>
    <row r="14" spans="1:3" ht="15.75">
      <c r="A14" s="90" t="s">
        <v>27</v>
      </c>
      <c r="B14" s="92" t="s">
        <v>29</v>
      </c>
      <c r="C14" s="93" t="s">
        <v>33</v>
      </c>
    </row>
    <row r="15" spans="1:3" ht="16.5" thickBot="1">
      <c r="A15" s="90" t="s">
        <v>172</v>
      </c>
      <c r="B15" s="92" t="s">
        <v>175</v>
      </c>
      <c r="C15" s="94" t="s">
        <v>34</v>
      </c>
    </row>
    <row r="16" spans="1:3" ht="21.75" thickBot="1">
      <c r="A16" s="69" t="s">
        <v>35</v>
      </c>
      <c r="B16" s="68" t="s">
        <v>36</v>
      </c>
      <c r="C16" s="68" t="s">
        <v>37</v>
      </c>
    </row>
    <row r="17" spans="1:3" ht="15.75">
      <c r="A17" s="91" t="s">
        <v>38</v>
      </c>
      <c r="B17" s="91" t="s">
        <v>42</v>
      </c>
      <c r="C17" s="95" t="s">
        <v>46</v>
      </c>
    </row>
    <row r="18" spans="1:3" ht="15.75">
      <c r="A18" s="92" t="s">
        <v>39</v>
      </c>
      <c r="B18" s="92" t="s">
        <v>43</v>
      </c>
      <c r="C18" s="95" t="s">
        <v>47</v>
      </c>
    </row>
    <row r="19" spans="1:3" ht="15.75">
      <c r="A19" s="92" t="s">
        <v>40</v>
      </c>
      <c r="B19" s="92" t="s">
        <v>44</v>
      </c>
      <c r="C19" s="95" t="s">
        <v>48</v>
      </c>
    </row>
    <row r="20" spans="1:3" ht="18.75" customHeight="1">
      <c r="A20" s="92" t="s">
        <v>176</v>
      </c>
      <c r="B20" s="92" t="s">
        <v>45</v>
      </c>
      <c r="C20" s="95" t="s">
        <v>178</v>
      </c>
    </row>
    <row r="21" spans="1:3" ht="15.75">
      <c r="A21" s="92" t="s">
        <v>41</v>
      </c>
      <c r="B21" s="92" t="s">
        <v>177</v>
      </c>
      <c r="C21" s="95" t="s">
        <v>49</v>
      </c>
    </row>
    <row r="22" spans="1:3" ht="16.5" thickBot="1">
      <c r="A22" s="96"/>
      <c r="B22" s="92"/>
      <c r="C22" s="97" t="s">
        <v>50</v>
      </c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E8"/>
  <sheetViews>
    <sheetView showGridLines="0" view="pageBreakPreview" zoomScale="80" zoomScaleSheetLayoutView="80" zoomScalePageLayoutView="0" workbookViewId="0" topLeftCell="A3">
      <selection activeCell="A3" sqref="A3"/>
    </sheetView>
  </sheetViews>
  <sheetFormatPr defaultColWidth="11.421875" defaultRowHeight="15"/>
  <cols>
    <col min="1" max="1" width="20.00390625" style="0" customWidth="1"/>
    <col min="2" max="2" width="22.421875" style="0" customWidth="1"/>
    <col min="3" max="3" width="33.8515625" style="0" customWidth="1"/>
    <col min="4" max="4" width="35.140625" style="0" customWidth="1"/>
    <col min="5" max="5" width="34.8515625" style="0" customWidth="1"/>
  </cols>
  <sheetData>
    <row r="1" ht="67.5" customHeight="1"/>
    <row r="2" ht="15.75" thickBot="1"/>
    <row r="3" spans="1:5" ht="48.75" customHeight="1" thickBot="1">
      <c r="A3" s="9" t="s">
        <v>117</v>
      </c>
      <c r="B3" s="9" t="s">
        <v>57</v>
      </c>
      <c r="C3" s="9" t="s">
        <v>111</v>
      </c>
      <c r="D3" s="9" t="s">
        <v>51</v>
      </c>
      <c r="E3" s="9" t="s">
        <v>52</v>
      </c>
    </row>
    <row r="4" spans="1:5" ht="81.75" thickBot="1">
      <c r="A4" s="77">
        <v>1</v>
      </c>
      <c r="B4" s="78" t="s">
        <v>110</v>
      </c>
      <c r="C4" s="79" t="s">
        <v>116</v>
      </c>
      <c r="D4" s="79" t="s">
        <v>205</v>
      </c>
      <c r="E4" s="80" t="s">
        <v>53</v>
      </c>
    </row>
    <row r="5" spans="1:5" ht="81.75" thickBot="1">
      <c r="A5" s="77">
        <v>2</v>
      </c>
      <c r="B5" s="78" t="s">
        <v>54</v>
      </c>
      <c r="C5" s="80" t="s">
        <v>112</v>
      </c>
      <c r="D5" s="79" t="s">
        <v>158</v>
      </c>
      <c r="E5" s="79" t="s">
        <v>162</v>
      </c>
    </row>
    <row r="6" spans="1:5" ht="81.75" thickBot="1">
      <c r="A6" s="77">
        <v>3</v>
      </c>
      <c r="B6" s="78" t="s">
        <v>55</v>
      </c>
      <c r="C6" s="80" t="s">
        <v>113</v>
      </c>
      <c r="D6" s="79" t="s">
        <v>159</v>
      </c>
      <c r="E6" s="79" t="s">
        <v>163</v>
      </c>
    </row>
    <row r="7" spans="1:5" ht="81.75" thickBot="1">
      <c r="A7" s="77">
        <v>4</v>
      </c>
      <c r="B7" s="78" t="s">
        <v>56</v>
      </c>
      <c r="C7" s="80" t="s">
        <v>114</v>
      </c>
      <c r="D7" s="79" t="s">
        <v>160</v>
      </c>
      <c r="E7" s="79" t="s">
        <v>164</v>
      </c>
    </row>
    <row r="8" spans="1:5" ht="81.75" thickBot="1">
      <c r="A8" s="77">
        <v>5</v>
      </c>
      <c r="B8" s="78" t="s">
        <v>78</v>
      </c>
      <c r="C8" s="80" t="s">
        <v>115</v>
      </c>
      <c r="D8" s="79" t="s">
        <v>161</v>
      </c>
      <c r="E8" s="79" t="s">
        <v>165</v>
      </c>
    </row>
  </sheetData>
  <sheetProtection/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120" zoomScaleNormal="120" zoomScalePageLayoutView="0" workbookViewId="0" topLeftCell="A1">
      <selection activeCell="A1" sqref="A1"/>
    </sheetView>
  </sheetViews>
  <sheetFormatPr defaultColWidth="11.421875" defaultRowHeight="15" outlineLevelRow="1"/>
  <cols>
    <col min="1" max="1" width="2.421875" style="71" customWidth="1"/>
    <col min="2" max="2" width="3.7109375" style="71" customWidth="1"/>
    <col min="3" max="3" width="23.28125" style="71" customWidth="1"/>
    <col min="4" max="8" width="40.57421875" style="71" customWidth="1"/>
    <col min="9" max="16384" width="11.421875" style="71" customWidth="1"/>
  </cols>
  <sheetData>
    <row r="1" spans="4:8" ht="12.75">
      <c r="D1" s="140" t="s">
        <v>118</v>
      </c>
      <c r="E1" s="140"/>
      <c r="F1" s="140"/>
      <c r="G1" s="140"/>
      <c r="H1" s="140"/>
    </row>
    <row r="2" spans="4:8" ht="18" customHeight="1">
      <c r="D2" s="140" t="s">
        <v>99</v>
      </c>
      <c r="E2" s="140"/>
      <c r="F2" s="140"/>
      <c r="G2" s="140"/>
      <c r="H2" s="140"/>
    </row>
    <row r="3" spans="1:8" ht="12.75">
      <c r="A3" s="73"/>
      <c r="D3" s="72" t="s">
        <v>134</v>
      </c>
      <c r="E3" s="72" t="s">
        <v>119</v>
      </c>
      <c r="F3" s="72" t="s">
        <v>135</v>
      </c>
      <c r="G3" s="72" t="s">
        <v>136</v>
      </c>
      <c r="H3" s="72" t="s">
        <v>137</v>
      </c>
    </row>
    <row r="4" spans="4:8" ht="12.75">
      <c r="D4" s="72">
        <v>1</v>
      </c>
      <c r="E4" s="72">
        <v>2</v>
      </c>
      <c r="F4" s="72">
        <v>3</v>
      </c>
      <c r="G4" s="72">
        <v>4</v>
      </c>
      <c r="H4" s="72">
        <v>5</v>
      </c>
    </row>
    <row r="5" spans="3:8" ht="38.25">
      <c r="C5" s="72" t="s">
        <v>144</v>
      </c>
      <c r="D5" s="74" t="s">
        <v>120</v>
      </c>
      <c r="E5" s="74" t="s">
        <v>141</v>
      </c>
      <c r="F5" s="74" t="s">
        <v>143</v>
      </c>
      <c r="G5" s="74" t="s">
        <v>142</v>
      </c>
      <c r="H5" s="74" t="s">
        <v>121</v>
      </c>
    </row>
    <row r="6" spans="2:8" ht="40.5" customHeight="1" outlineLevel="1">
      <c r="B6" s="38">
        <v>1</v>
      </c>
      <c r="C6" s="75" t="s">
        <v>156</v>
      </c>
      <c r="D6" s="76" t="s">
        <v>198</v>
      </c>
      <c r="E6" s="76" t="s">
        <v>199</v>
      </c>
      <c r="F6" s="76" t="s">
        <v>200</v>
      </c>
      <c r="G6" s="76" t="s">
        <v>201</v>
      </c>
      <c r="H6" s="76" t="s">
        <v>202</v>
      </c>
    </row>
    <row r="7" spans="2:8" ht="40.5" customHeight="1" outlineLevel="1">
      <c r="B7" s="38">
        <v>4</v>
      </c>
      <c r="C7" s="75" t="s">
        <v>155</v>
      </c>
      <c r="D7" s="76"/>
      <c r="E7" s="76"/>
      <c r="F7" s="76"/>
      <c r="G7" s="76"/>
      <c r="H7" s="76"/>
    </row>
    <row r="8" spans="2:8" ht="51" customHeight="1" outlineLevel="1">
      <c r="B8" s="38">
        <v>5</v>
      </c>
      <c r="C8" s="75" t="s">
        <v>179</v>
      </c>
      <c r="D8" s="76" t="s">
        <v>145</v>
      </c>
      <c r="E8" s="76" t="s">
        <v>147</v>
      </c>
      <c r="F8" s="76" t="s">
        <v>122</v>
      </c>
      <c r="G8" s="76" t="s">
        <v>146</v>
      </c>
      <c r="H8" s="76" t="s">
        <v>123</v>
      </c>
    </row>
    <row r="9" spans="2:8" ht="40.5" customHeight="1" outlineLevel="1">
      <c r="B9" s="38">
        <v>6</v>
      </c>
      <c r="C9" s="75" t="s">
        <v>180</v>
      </c>
      <c r="D9" s="76" t="s">
        <v>181</v>
      </c>
      <c r="E9" s="76" t="s">
        <v>182</v>
      </c>
      <c r="F9" s="76" t="s">
        <v>124</v>
      </c>
      <c r="G9" s="76" t="s">
        <v>148</v>
      </c>
      <c r="H9" s="76" t="s">
        <v>125</v>
      </c>
    </row>
    <row r="10" spans="2:8" ht="40.5" customHeight="1" outlineLevel="1">
      <c r="B10" s="38">
        <v>8</v>
      </c>
      <c r="C10" s="75" t="s">
        <v>203</v>
      </c>
      <c r="D10" s="76"/>
      <c r="E10" s="76"/>
      <c r="F10" s="76"/>
      <c r="G10" s="76"/>
      <c r="H10" s="76"/>
    </row>
    <row r="11" spans="2:8" ht="40.5" customHeight="1" outlineLevel="1">
      <c r="B11" s="38">
        <v>9</v>
      </c>
      <c r="C11" s="75" t="s">
        <v>100</v>
      </c>
      <c r="D11" s="76" t="s">
        <v>126</v>
      </c>
      <c r="E11" s="76" t="s">
        <v>127</v>
      </c>
      <c r="F11" s="76" t="s">
        <v>126</v>
      </c>
      <c r="G11" s="76" t="s">
        <v>128</v>
      </c>
      <c r="H11" s="76" t="s">
        <v>129</v>
      </c>
    </row>
    <row r="12" spans="2:8" ht="40.5" customHeight="1" outlineLevel="1">
      <c r="B12" s="38">
        <v>10</v>
      </c>
      <c r="C12" s="75" t="s">
        <v>101</v>
      </c>
      <c r="D12" s="76" t="s">
        <v>151</v>
      </c>
      <c r="E12" s="76" t="s">
        <v>150</v>
      </c>
      <c r="F12" s="76" t="s">
        <v>149</v>
      </c>
      <c r="G12" s="76" t="s">
        <v>152</v>
      </c>
      <c r="H12" s="76" t="s">
        <v>130</v>
      </c>
    </row>
    <row r="13" spans="2:8" ht="63.75" customHeight="1" outlineLevel="1">
      <c r="B13" s="38">
        <v>11</v>
      </c>
      <c r="C13" s="75" t="s">
        <v>102</v>
      </c>
      <c r="D13" s="76" t="s">
        <v>183</v>
      </c>
      <c r="E13" s="76" t="s">
        <v>184</v>
      </c>
      <c r="F13" s="76" t="s">
        <v>185</v>
      </c>
      <c r="G13" s="76" t="s">
        <v>186</v>
      </c>
      <c r="H13" s="76" t="s">
        <v>187</v>
      </c>
    </row>
    <row r="14" spans="2:8" ht="114" customHeight="1" outlineLevel="1">
      <c r="B14" s="38">
        <v>12</v>
      </c>
      <c r="C14" s="75" t="s">
        <v>103</v>
      </c>
      <c r="D14" s="76" t="s">
        <v>188</v>
      </c>
      <c r="E14" s="76" t="s">
        <v>189</v>
      </c>
      <c r="F14" s="76" t="s">
        <v>190</v>
      </c>
      <c r="G14" s="76" t="s">
        <v>191</v>
      </c>
      <c r="H14" s="76" t="s">
        <v>192</v>
      </c>
    </row>
    <row r="15" spans="2:8" ht="51" customHeight="1" outlineLevel="1">
      <c r="B15" s="38">
        <v>13</v>
      </c>
      <c r="C15" s="75" t="s">
        <v>104</v>
      </c>
      <c r="D15" s="76" t="s">
        <v>131</v>
      </c>
      <c r="E15" s="76" t="s">
        <v>154</v>
      </c>
      <c r="F15" s="76" t="s">
        <v>153</v>
      </c>
      <c r="G15" s="76" t="s">
        <v>132</v>
      </c>
      <c r="H15" s="76" t="s">
        <v>133</v>
      </c>
    </row>
    <row r="16" spans="2:8" ht="38.25">
      <c r="B16" s="38">
        <v>14</v>
      </c>
      <c r="C16" s="75" t="s">
        <v>105</v>
      </c>
      <c r="D16" s="76" t="s">
        <v>194</v>
      </c>
      <c r="E16" s="76" t="s">
        <v>195</v>
      </c>
      <c r="F16" s="76" t="s">
        <v>196</v>
      </c>
      <c r="G16" s="76" t="s">
        <v>197</v>
      </c>
      <c r="H16" s="76" t="s">
        <v>193</v>
      </c>
    </row>
  </sheetData>
  <sheetProtection/>
  <mergeCells count="2">
    <mergeCell ref="D1:H1"/>
    <mergeCell ref="D2:H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K13"/>
  <sheetViews>
    <sheetView showGridLines="0" view="pageBreakPreview" zoomScale="90" zoomScaleSheetLayoutView="90" zoomScalePageLayoutView="0" workbookViewId="0" topLeftCell="A4">
      <selection activeCell="A7" sqref="A7"/>
    </sheetView>
  </sheetViews>
  <sheetFormatPr defaultColWidth="11.421875" defaultRowHeight="15"/>
  <cols>
    <col min="8" max="8" width="6.8515625" style="0" customWidth="1"/>
    <col min="9" max="9" width="15.00390625" style="0" customWidth="1"/>
    <col min="10" max="10" width="17.421875" style="0" customWidth="1"/>
    <col min="11" max="11" width="16.140625" style="0" customWidth="1"/>
  </cols>
  <sheetData>
    <row r="1" ht="33.75" customHeight="1"/>
    <row r="2" ht="37.5" customHeight="1" thickBot="1"/>
    <row r="3" spans="1:11" ht="40.5" customHeight="1" thickBot="1">
      <c r="A3" s="143" t="s">
        <v>58</v>
      </c>
      <c r="B3" s="144"/>
      <c r="C3" s="147" t="s">
        <v>74</v>
      </c>
      <c r="D3" s="148"/>
      <c r="E3" s="148"/>
      <c r="F3" s="148"/>
      <c r="G3" s="149"/>
      <c r="I3" s="141" t="s">
        <v>58</v>
      </c>
      <c r="J3" s="141" t="s">
        <v>59</v>
      </c>
      <c r="K3" s="10" t="s">
        <v>60</v>
      </c>
    </row>
    <row r="4" spans="1:11" ht="23.25" customHeight="1" thickBot="1">
      <c r="A4" s="145"/>
      <c r="B4" s="146"/>
      <c r="C4" s="19">
        <v>1</v>
      </c>
      <c r="D4" s="19">
        <v>2</v>
      </c>
      <c r="E4" s="19">
        <v>3</v>
      </c>
      <c r="F4" s="19">
        <v>4</v>
      </c>
      <c r="G4" s="19">
        <v>5</v>
      </c>
      <c r="I4" s="142"/>
      <c r="J4" s="142"/>
      <c r="K4" s="11" t="s">
        <v>61</v>
      </c>
    </row>
    <row r="5" spans="1:11" ht="35.25" customHeight="1" thickBot="1">
      <c r="A5" s="152" t="s">
        <v>75</v>
      </c>
      <c r="B5" s="153"/>
      <c r="C5" s="150" t="s">
        <v>76</v>
      </c>
      <c r="D5" s="20" t="s">
        <v>77</v>
      </c>
      <c r="E5" s="150" t="s">
        <v>55</v>
      </c>
      <c r="F5" s="150" t="s">
        <v>56</v>
      </c>
      <c r="G5" s="150" t="s">
        <v>78</v>
      </c>
      <c r="I5" s="12" t="s">
        <v>62</v>
      </c>
      <c r="J5" s="13" t="s">
        <v>63</v>
      </c>
      <c r="K5" s="14" t="s">
        <v>64</v>
      </c>
    </row>
    <row r="6" spans="1:11" ht="29.25" thickBot="1">
      <c r="A6" s="154"/>
      <c r="B6" s="155"/>
      <c r="C6" s="151"/>
      <c r="D6" s="21" t="s">
        <v>54</v>
      </c>
      <c r="E6" s="151"/>
      <c r="F6" s="151"/>
      <c r="G6" s="151"/>
      <c r="I6" s="15" t="s">
        <v>65</v>
      </c>
      <c r="J6" s="13" t="s">
        <v>66</v>
      </c>
      <c r="K6" s="16" t="s">
        <v>67</v>
      </c>
    </row>
    <row r="7" spans="1:11" ht="39.75" customHeight="1" thickBot="1">
      <c r="A7" s="9">
        <v>5</v>
      </c>
      <c r="B7" s="12" t="s">
        <v>71</v>
      </c>
      <c r="C7" s="22">
        <v>0.2</v>
      </c>
      <c r="D7" s="23">
        <v>0.4</v>
      </c>
      <c r="E7" s="23">
        <v>0.6</v>
      </c>
      <c r="F7" s="24">
        <v>0.8</v>
      </c>
      <c r="G7" s="24">
        <v>1</v>
      </c>
      <c r="I7" s="15" t="s">
        <v>68</v>
      </c>
      <c r="J7" s="13" t="s">
        <v>69</v>
      </c>
      <c r="K7" s="17" t="s">
        <v>70</v>
      </c>
    </row>
    <row r="8" spans="1:11" ht="39.75" customHeight="1" thickBot="1">
      <c r="A8" s="9">
        <v>4</v>
      </c>
      <c r="B8" s="12" t="s">
        <v>79</v>
      </c>
      <c r="C8" s="25">
        <v>0.16</v>
      </c>
      <c r="D8" s="22">
        <v>0.32</v>
      </c>
      <c r="E8" s="23">
        <v>0.48</v>
      </c>
      <c r="F8" s="23">
        <v>0.64</v>
      </c>
      <c r="G8" s="24">
        <v>0.8</v>
      </c>
      <c r="I8" s="15" t="s">
        <v>71</v>
      </c>
      <c r="J8" s="13" t="s">
        <v>72</v>
      </c>
      <c r="K8" s="18" t="s">
        <v>73</v>
      </c>
    </row>
    <row r="9" spans="1:7" ht="39.75" customHeight="1" thickBot="1">
      <c r="A9" s="9">
        <v>3</v>
      </c>
      <c r="B9" s="12" t="s">
        <v>80</v>
      </c>
      <c r="C9" s="25">
        <v>0.12</v>
      </c>
      <c r="D9" s="22">
        <v>0.24</v>
      </c>
      <c r="E9" s="22">
        <v>0.36</v>
      </c>
      <c r="F9" s="23">
        <v>0.48</v>
      </c>
      <c r="G9" s="23">
        <v>0.6</v>
      </c>
    </row>
    <row r="10" spans="1:7" ht="39.75" customHeight="1" thickBot="1">
      <c r="A10" s="9">
        <v>2</v>
      </c>
      <c r="B10" s="12" t="s">
        <v>81</v>
      </c>
      <c r="C10" s="25">
        <v>0.08</v>
      </c>
      <c r="D10" s="25">
        <v>0.16</v>
      </c>
      <c r="E10" s="22">
        <v>0.24</v>
      </c>
      <c r="F10" s="22">
        <v>0.32</v>
      </c>
      <c r="G10" s="23">
        <v>0.4</v>
      </c>
    </row>
    <row r="11" spans="1:7" ht="39.75" customHeight="1" thickBot="1">
      <c r="A11" s="9">
        <v>1</v>
      </c>
      <c r="B11" s="12" t="s">
        <v>82</v>
      </c>
      <c r="C11" s="25">
        <v>0.04</v>
      </c>
      <c r="D11" s="25">
        <v>0.08</v>
      </c>
      <c r="E11" s="25">
        <v>0.12</v>
      </c>
      <c r="F11" s="25">
        <v>0.16</v>
      </c>
      <c r="G11" s="22">
        <v>0.2</v>
      </c>
    </row>
    <row r="13" ht="15">
      <c r="C13" s="98"/>
    </row>
  </sheetData>
  <sheetProtection/>
  <mergeCells count="9">
    <mergeCell ref="I3:I4"/>
    <mergeCell ref="J3:J4"/>
    <mergeCell ref="A3:B4"/>
    <mergeCell ref="C3:G3"/>
    <mergeCell ref="G5:G6"/>
    <mergeCell ref="A5:B6"/>
    <mergeCell ref="C5:C6"/>
    <mergeCell ref="E5:E6"/>
    <mergeCell ref="F5:F6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3:D8"/>
  <sheetViews>
    <sheetView showGridLines="0" view="pageBreakPreview" zoomScale="75" zoomScaleSheetLayoutView="75" zoomScalePageLayoutView="0" workbookViewId="0" topLeftCell="A1">
      <selection activeCell="D7" sqref="D7"/>
    </sheetView>
  </sheetViews>
  <sheetFormatPr defaultColWidth="11.421875" defaultRowHeight="15"/>
  <cols>
    <col min="1" max="1" width="25.421875" style="0" bestFit="1" customWidth="1"/>
    <col min="2" max="2" width="21.7109375" style="0" bestFit="1" customWidth="1"/>
    <col min="3" max="3" width="23.57421875" style="0" bestFit="1" customWidth="1"/>
    <col min="4" max="4" width="59.8515625" style="0" customWidth="1"/>
  </cols>
  <sheetData>
    <row r="1" ht="63" customHeight="1"/>
    <row r="2" ht="30.75" customHeight="1" thickBot="1"/>
    <row r="3" spans="1:4" ht="20.25">
      <c r="A3" s="156" t="s">
        <v>83</v>
      </c>
      <c r="B3" s="156" t="s">
        <v>84</v>
      </c>
      <c r="C3" s="34" t="s">
        <v>95</v>
      </c>
      <c r="D3" s="35" t="s">
        <v>85</v>
      </c>
    </row>
    <row r="4" spans="1:4" ht="21" thickBot="1">
      <c r="A4" s="157"/>
      <c r="B4" s="157"/>
      <c r="C4" s="36"/>
      <c r="D4" s="37" t="s">
        <v>86</v>
      </c>
    </row>
    <row r="5" spans="1:4" ht="70.5" thickBot="1">
      <c r="A5" s="26" t="s">
        <v>87</v>
      </c>
      <c r="B5" s="27" t="s">
        <v>63</v>
      </c>
      <c r="C5" s="28" t="s">
        <v>64</v>
      </c>
      <c r="D5" s="29" t="s">
        <v>88</v>
      </c>
    </row>
    <row r="6" spans="1:4" ht="70.5" thickBot="1">
      <c r="A6" s="26" t="s">
        <v>65</v>
      </c>
      <c r="B6" s="27" t="s">
        <v>66</v>
      </c>
      <c r="C6" s="30" t="s">
        <v>89</v>
      </c>
      <c r="D6" s="29" t="s">
        <v>90</v>
      </c>
    </row>
    <row r="7" spans="1:4" ht="93.75" thickBot="1">
      <c r="A7" s="26" t="s">
        <v>68</v>
      </c>
      <c r="B7" s="27" t="s">
        <v>69</v>
      </c>
      <c r="C7" s="31" t="s">
        <v>91</v>
      </c>
      <c r="D7" s="29" t="s">
        <v>92</v>
      </c>
    </row>
    <row r="8" spans="1:4" ht="117" thickBot="1">
      <c r="A8" s="26" t="s">
        <v>71</v>
      </c>
      <c r="B8" s="32" t="s">
        <v>72</v>
      </c>
      <c r="C8" s="33" t="s">
        <v>93</v>
      </c>
      <c r="D8" s="29" t="s">
        <v>94</v>
      </c>
    </row>
  </sheetData>
  <sheetProtection/>
  <mergeCells count="2">
    <mergeCell ref="A3:A4"/>
    <mergeCell ref="B3:B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san jose de las vegas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asisplaneacion</dc:creator>
  <cp:keywords/>
  <dc:description/>
  <cp:lastModifiedBy>Rectoria</cp:lastModifiedBy>
  <cp:lastPrinted>2008-11-24T20:43:18Z</cp:lastPrinted>
  <dcterms:created xsi:type="dcterms:W3CDTF">2008-05-19T20:13:52Z</dcterms:created>
  <dcterms:modified xsi:type="dcterms:W3CDTF">2018-07-04T21:09:41Z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