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2"/>
  </bookViews>
  <sheets>
    <sheet name="ENERO" sheetId="1" r:id="rId1"/>
    <sheet name="FEBRERO" sheetId="2" r:id="rId2"/>
    <sheet name="MARZO" sheetId="3" r:id="rId3"/>
  </sheets>
  <definedNames/>
  <calcPr fullCalcOnLoad="1"/>
</workbook>
</file>

<file path=xl/sharedStrings.xml><?xml version="1.0" encoding="utf-8"?>
<sst xmlns="http://schemas.openxmlformats.org/spreadsheetml/2006/main" count="135" uniqueCount="47">
  <si>
    <t>VIGENCIA:</t>
  </si>
  <si>
    <t>Rubro</t>
  </si>
  <si>
    <t>Descripción del Rubro</t>
  </si>
  <si>
    <t>ARRENDAMIENTO DE BIENES INMUEBLE</t>
  </si>
  <si>
    <t>CERTIFICADOS EDUCATIVOS</t>
  </si>
  <si>
    <t>TRANSF. MUNICIPAL ADMINISTRACION</t>
  </si>
  <si>
    <t>MES:</t>
  </si>
  <si>
    <t>INFORME DEL PAC DE INGRESOS</t>
  </si>
  <si>
    <t>(1)</t>
  </si>
  <si>
    <t>Adiciones</t>
  </si>
  <si>
    <t>(2)</t>
  </si>
  <si>
    <t>Reducciones</t>
  </si>
  <si>
    <t>(3)</t>
  </si>
  <si>
    <t>PACDefinitivo</t>
  </si>
  <si>
    <t>(4)=(1+2-3)</t>
  </si>
  <si>
    <t>(5)</t>
  </si>
  <si>
    <t>RECAUDOS</t>
  </si>
  <si>
    <t>40101010102-01</t>
  </si>
  <si>
    <t>40101010101-01</t>
  </si>
  <si>
    <t>40101020101-06</t>
  </si>
  <si>
    <t>DONACIONES</t>
  </si>
  <si>
    <t>40201010101-05</t>
  </si>
  <si>
    <t>40201010201-04</t>
  </si>
  <si>
    <t>TRANSF. DE LA NACION SGP</t>
  </si>
  <si>
    <t>40301010101-01</t>
  </si>
  <si>
    <t>40301010101-04</t>
  </si>
  <si>
    <t>40301010101-05</t>
  </si>
  <si>
    <t>40302010101-01</t>
  </si>
  <si>
    <t>40302010101-04</t>
  </si>
  <si>
    <t>40302010101-05</t>
  </si>
  <si>
    <t>40302010101-06</t>
  </si>
  <si>
    <t>INTERESES GENERADOS RP</t>
  </si>
  <si>
    <t>INTERESES GENERADOS SGP</t>
  </si>
  <si>
    <t>INTERESES GENERADOS RECURSOS DEL MPIO</t>
  </si>
  <si>
    <t>INTERESES GENERADOS DONACION</t>
  </si>
  <si>
    <t>RECURSOS DESTINACION ESPECIFICA SGP</t>
  </si>
  <si>
    <t>RECURSOS DESTINACION ESPECIFICA TM</t>
  </si>
  <si>
    <t>ENERO</t>
  </si>
  <si>
    <t>RECURSOS DE LIBRES DESTINACION (RP)</t>
  </si>
  <si>
    <t>40301010101-06</t>
  </si>
  <si>
    <t>RECURSOS DESTINACION ESPECIFICA DONACIONES</t>
  </si>
  <si>
    <t>Saldo x ejec. 
(6) = (4-5)</t>
  </si>
  <si>
    <t>PAC Inicial Mes +pac acumulado</t>
  </si>
  <si>
    <t>Recaudos  Mes
  (5)</t>
  </si>
  <si>
    <t>I.E. JHON F KENNEDY</t>
  </si>
  <si>
    <t>FEBRERO</t>
  </si>
  <si>
    <t>MARZO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</si>
</sst>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</numFmts>
  <fonts count="43">
    <font>
      <sz val="10"/>
      <name val="Arial"/>
      <family val="0"/>
    </font>
    <font>
      <sz val="8"/>
      <name val="Tahoma"/>
      <family val="2"/>
    </font>
    <font>
      <sz val="9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177" fontId="0" fillId="0" borderId="0" applyFont="0" applyFill="0" applyBorder="0" applyAlignment="0" quotePrefix="1">
      <protection locked="0"/>
    </xf>
    <xf numFmtId="176" fontId="0" fillId="0" borderId="0" quotePrefix="1">
      <alignment/>
      <protection locked="0"/>
    </xf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4" fontId="7" fillId="0" borderId="12" xfId="0" applyNumberFormat="1" applyFont="1" applyFill="1" applyBorder="1" applyAlignment="1" applyProtection="1">
      <alignment horizontal="right" vertical="top" wrapText="1"/>
      <protection/>
    </xf>
    <xf numFmtId="4" fontId="7" fillId="0" borderId="12" xfId="0" applyNumberFormat="1" applyFont="1" applyFill="1" applyBorder="1" applyAlignment="1" applyProtection="1">
      <alignment horizontal="center" vertical="top" wrapText="1"/>
      <protection/>
    </xf>
    <xf numFmtId="4" fontId="7" fillId="0" borderId="12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4" fillId="0" borderId="11" xfId="0" applyNumberFormat="1" applyFont="1" applyFill="1" applyBorder="1" applyAlignment="1" applyProtection="1">
      <alignment vertical="top" wrapText="1"/>
      <protection/>
    </xf>
    <xf numFmtId="4" fontId="0" fillId="0" borderId="0" xfId="0" applyNumberFormat="1" applyAlignment="1">
      <alignment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4" fontId="7" fillId="0" borderId="12" xfId="0" applyNumberFormat="1" applyFont="1" applyFill="1" applyBorder="1" applyAlignment="1" applyProtection="1">
      <alignment horizontal="right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49" fontId="5" fillId="0" borderId="1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49" fontId="6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showGridLines="0" zoomScalePageLayoutView="0" workbookViewId="0" topLeftCell="A2">
      <selection activeCell="A2" sqref="A1:IV16384"/>
    </sheetView>
  </sheetViews>
  <sheetFormatPr defaultColWidth="11.421875" defaultRowHeight="12.75"/>
  <cols>
    <col min="1" max="1" width="10.00390625" style="0" customWidth="1"/>
    <col min="2" max="2" width="0.5625" style="0" customWidth="1"/>
    <col min="3" max="3" width="6.00390625" style="0" customWidth="1"/>
    <col min="4" max="4" width="4.28125" style="0" customWidth="1"/>
    <col min="5" max="5" width="5.7109375" style="0" customWidth="1"/>
    <col min="6" max="6" width="21.57421875" style="0" customWidth="1"/>
    <col min="7" max="7" width="0.2890625" style="0" customWidth="1"/>
    <col min="8" max="8" width="0.13671875" style="0" customWidth="1"/>
    <col min="9" max="9" width="15.140625" style="0" customWidth="1"/>
    <col min="10" max="10" width="0.13671875" style="0" customWidth="1"/>
    <col min="11" max="11" width="14.57421875" style="0" customWidth="1"/>
    <col min="12" max="12" width="0.13671875" style="0" customWidth="1"/>
    <col min="13" max="13" width="16.00390625" style="0" customWidth="1"/>
    <col min="14" max="14" width="0.13671875" style="0" customWidth="1"/>
    <col min="15" max="15" width="4.140625" style="0" customWidth="1"/>
    <col min="16" max="16" width="10.7109375" style="0" customWidth="1"/>
    <col min="17" max="17" width="0.13671875" style="0" customWidth="1"/>
    <col min="18" max="18" width="17.28125" style="0" customWidth="1"/>
    <col min="19" max="19" width="11.8515625" style="0" customWidth="1"/>
    <col min="21" max="21" width="11.7109375" style="0" bestFit="1" customWidth="1"/>
  </cols>
  <sheetData>
    <row r="1" spans="1:19" ht="5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3.5" customHeight="1">
      <c r="A2" s="1"/>
      <c r="B2" s="1"/>
      <c r="C2" s="1"/>
      <c r="D2" s="1"/>
      <c r="E2" s="1"/>
      <c r="F2" s="1"/>
      <c r="G2" s="21" t="s">
        <v>44</v>
      </c>
      <c r="H2" s="21"/>
      <c r="I2" s="21"/>
      <c r="J2" s="21"/>
      <c r="K2" s="21"/>
      <c r="L2" s="21"/>
      <c r="M2" s="21"/>
      <c r="N2" s="21"/>
      <c r="O2" s="21"/>
      <c r="P2" s="1"/>
      <c r="Q2" s="1"/>
      <c r="R2" s="17"/>
      <c r="S2" s="17"/>
    </row>
    <row r="3" spans="1:19" ht="3" customHeight="1">
      <c r="A3" s="1"/>
      <c r="B3" s="1"/>
      <c r="C3" s="1"/>
      <c r="D3" s="1"/>
      <c r="E3" s="1"/>
      <c r="F3" s="1"/>
      <c r="G3" s="1"/>
      <c r="H3" s="1"/>
      <c r="I3" s="21" t="s">
        <v>7</v>
      </c>
      <c r="J3" s="21"/>
      <c r="K3" s="21"/>
      <c r="L3" s="21"/>
      <c r="M3" s="21"/>
      <c r="N3" s="1"/>
      <c r="O3" s="1"/>
      <c r="P3" s="1"/>
      <c r="Q3" s="1"/>
      <c r="R3" s="17"/>
      <c r="S3" s="17"/>
    </row>
    <row r="4" spans="1:19" ht="10.5" customHeight="1">
      <c r="A4" s="1"/>
      <c r="B4" s="1"/>
      <c r="C4" s="1"/>
      <c r="D4" s="1"/>
      <c r="E4" s="1"/>
      <c r="F4" s="1"/>
      <c r="G4" s="1"/>
      <c r="H4" s="1"/>
      <c r="I4" s="21"/>
      <c r="J4" s="21"/>
      <c r="K4" s="21"/>
      <c r="L4" s="21"/>
      <c r="M4" s="21"/>
      <c r="N4" s="1"/>
      <c r="O4" s="1"/>
      <c r="P4" s="1"/>
      <c r="Q4" s="1"/>
      <c r="R4" s="1"/>
      <c r="S4" s="1"/>
    </row>
    <row r="5" spans="1:19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2" t="s">
        <v>0</v>
      </c>
      <c r="B8" s="25">
        <v>2017</v>
      </c>
      <c r="C8" s="25"/>
      <c r="D8" s="25"/>
      <c r="E8" s="2" t="s">
        <v>6</v>
      </c>
      <c r="F8" s="26" t="s">
        <v>37</v>
      </c>
      <c r="G8" s="2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7.75" customHeight="1">
      <c r="A10" s="19"/>
      <c r="B10" s="19"/>
      <c r="C10" s="19"/>
      <c r="D10" s="22"/>
      <c r="E10" s="22"/>
      <c r="F10" s="22"/>
      <c r="G10" s="22"/>
      <c r="H10" s="22"/>
      <c r="I10" s="22" t="s">
        <v>42</v>
      </c>
      <c r="J10" s="22"/>
      <c r="K10" s="3" t="s">
        <v>9</v>
      </c>
      <c r="L10" s="22" t="s">
        <v>11</v>
      </c>
      <c r="M10" s="22"/>
      <c r="N10" s="22"/>
      <c r="O10" s="22" t="s">
        <v>13</v>
      </c>
      <c r="P10" s="22"/>
      <c r="Q10" s="8" t="s">
        <v>16</v>
      </c>
      <c r="R10" s="11" t="s">
        <v>43</v>
      </c>
      <c r="S10" s="13" t="s">
        <v>41</v>
      </c>
    </row>
    <row r="11" spans="1:19" ht="18" customHeight="1">
      <c r="A11" s="12" t="s">
        <v>1</v>
      </c>
      <c r="B11" s="12"/>
      <c r="C11" s="12"/>
      <c r="D11" s="16" t="s">
        <v>2</v>
      </c>
      <c r="E11" s="16"/>
      <c r="F11" s="16"/>
      <c r="G11" s="16"/>
      <c r="H11" s="16"/>
      <c r="I11" s="16" t="s">
        <v>8</v>
      </c>
      <c r="J11" s="16"/>
      <c r="K11" s="4" t="s">
        <v>10</v>
      </c>
      <c r="L11" s="16" t="s">
        <v>12</v>
      </c>
      <c r="M11" s="16"/>
      <c r="N11" s="16"/>
      <c r="O11" s="16" t="s">
        <v>14</v>
      </c>
      <c r="P11" s="16"/>
      <c r="Q11" s="9" t="s">
        <v>15</v>
      </c>
      <c r="R11" s="12"/>
      <c r="S11" s="14"/>
    </row>
    <row r="12" spans="1:21" ht="12" customHeight="1">
      <c r="A12" s="20" t="s">
        <v>18</v>
      </c>
      <c r="B12" s="20"/>
      <c r="C12" s="20"/>
      <c r="D12" s="23" t="s">
        <v>3</v>
      </c>
      <c r="E12" s="23"/>
      <c r="F12" s="23"/>
      <c r="G12" s="23"/>
      <c r="H12" s="15">
        <v>1270000</v>
      </c>
      <c r="I12" s="15"/>
      <c r="J12" s="15"/>
      <c r="K12" s="15"/>
      <c r="L12" s="15"/>
      <c r="M12" s="15"/>
      <c r="N12" s="15">
        <f>H12+J12-L12</f>
        <v>1270000</v>
      </c>
      <c r="O12" s="15"/>
      <c r="P12" s="15"/>
      <c r="Q12" s="15"/>
      <c r="R12" s="5">
        <v>0</v>
      </c>
      <c r="S12" s="7">
        <f aca="true" t="shared" si="0" ref="S12:S25">N12-R12</f>
        <v>1270000</v>
      </c>
      <c r="U12" s="10"/>
    </row>
    <row r="13" spans="1:21" ht="12.75" customHeight="1">
      <c r="A13" s="20" t="s">
        <v>17</v>
      </c>
      <c r="B13" s="20"/>
      <c r="C13" s="20"/>
      <c r="D13" s="23" t="s">
        <v>4</v>
      </c>
      <c r="E13" s="23"/>
      <c r="F13" s="23"/>
      <c r="G13" s="23"/>
      <c r="H13" s="15">
        <v>150000</v>
      </c>
      <c r="I13" s="15"/>
      <c r="J13" s="15"/>
      <c r="K13" s="15"/>
      <c r="L13" s="15"/>
      <c r="M13" s="15"/>
      <c r="N13" s="15">
        <f aca="true" t="shared" si="1" ref="N13:N24">H13+J13-L13</f>
        <v>150000</v>
      </c>
      <c r="O13" s="15"/>
      <c r="P13" s="15"/>
      <c r="Q13" s="15"/>
      <c r="R13" s="5">
        <v>0</v>
      </c>
      <c r="S13" s="7">
        <f t="shared" si="0"/>
        <v>150000</v>
      </c>
      <c r="U13" s="10"/>
    </row>
    <row r="14" spans="1:21" ht="12" customHeight="1">
      <c r="A14" s="20" t="s">
        <v>19</v>
      </c>
      <c r="B14" s="20"/>
      <c r="C14" s="20"/>
      <c r="D14" s="23" t="s">
        <v>20</v>
      </c>
      <c r="E14" s="23"/>
      <c r="F14" s="23"/>
      <c r="G14" s="23"/>
      <c r="H14" s="15">
        <v>0</v>
      </c>
      <c r="I14" s="15"/>
      <c r="J14" s="15"/>
      <c r="K14" s="15"/>
      <c r="L14" s="15"/>
      <c r="M14" s="15"/>
      <c r="N14" s="15">
        <f t="shared" si="1"/>
        <v>0</v>
      </c>
      <c r="O14" s="15"/>
      <c r="P14" s="15"/>
      <c r="Q14" s="15"/>
      <c r="R14" s="5">
        <v>0</v>
      </c>
      <c r="S14" s="7">
        <f t="shared" si="0"/>
        <v>0</v>
      </c>
      <c r="U14" s="10"/>
    </row>
    <row r="15" spans="1:21" ht="12.75" customHeight="1">
      <c r="A15" s="20" t="s">
        <v>21</v>
      </c>
      <c r="B15" s="20"/>
      <c r="C15" s="20"/>
      <c r="D15" s="23" t="s">
        <v>5</v>
      </c>
      <c r="E15" s="23"/>
      <c r="F15" s="23"/>
      <c r="G15" s="23"/>
      <c r="H15" s="15">
        <v>0</v>
      </c>
      <c r="I15" s="15"/>
      <c r="J15" s="15">
        <v>4000000</v>
      </c>
      <c r="K15" s="15"/>
      <c r="L15" s="15"/>
      <c r="M15" s="15"/>
      <c r="N15" s="15">
        <f t="shared" si="1"/>
        <v>4000000</v>
      </c>
      <c r="O15" s="15"/>
      <c r="P15" s="15"/>
      <c r="Q15" s="15"/>
      <c r="R15" s="5">
        <v>4000000</v>
      </c>
      <c r="S15" s="7">
        <f t="shared" si="0"/>
        <v>0</v>
      </c>
      <c r="U15" s="10"/>
    </row>
    <row r="16" spans="1:21" ht="12" customHeight="1">
      <c r="A16" s="20" t="s">
        <v>22</v>
      </c>
      <c r="B16" s="20"/>
      <c r="C16" s="20"/>
      <c r="D16" s="23" t="s">
        <v>23</v>
      </c>
      <c r="E16" s="23"/>
      <c r="F16" s="23"/>
      <c r="G16" s="23"/>
      <c r="H16" s="15">
        <v>0</v>
      </c>
      <c r="I16" s="15"/>
      <c r="J16" s="15"/>
      <c r="K16" s="15"/>
      <c r="L16" s="15"/>
      <c r="M16" s="15"/>
      <c r="N16" s="15">
        <f t="shared" si="1"/>
        <v>0</v>
      </c>
      <c r="O16" s="15"/>
      <c r="P16" s="15"/>
      <c r="Q16" s="15"/>
      <c r="R16" s="5">
        <v>0</v>
      </c>
      <c r="S16" s="7">
        <f t="shared" si="0"/>
        <v>0</v>
      </c>
      <c r="U16" s="10"/>
    </row>
    <row r="17" spans="1:21" ht="15" customHeight="1">
      <c r="A17" s="20" t="s">
        <v>24</v>
      </c>
      <c r="B17" s="20"/>
      <c r="C17" s="20"/>
      <c r="D17" s="23" t="s">
        <v>38</v>
      </c>
      <c r="E17" s="23"/>
      <c r="F17" s="23"/>
      <c r="G17" s="23"/>
      <c r="H17" s="15">
        <v>0</v>
      </c>
      <c r="I17" s="15"/>
      <c r="J17" s="15"/>
      <c r="K17" s="15"/>
      <c r="L17" s="15"/>
      <c r="M17" s="15"/>
      <c r="N17" s="15">
        <f t="shared" si="1"/>
        <v>0</v>
      </c>
      <c r="O17" s="15"/>
      <c r="P17" s="15"/>
      <c r="Q17" s="15"/>
      <c r="R17" s="5">
        <v>0</v>
      </c>
      <c r="S17" s="7">
        <f t="shared" si="0"/>
        <v>0</v>
      </c>
      <c r="U17" s="10"/>
    </row>
    <row r="18" spans="1:21" ht="12.75" customHeight="1">
      <c r="A18" s="20" t="s">
        <v>25</v>
      </c>
      <c r="B18" s="20"/>
      <c r="C18" s="20"/>
      <c r="D18" s="23" t="s">
        <v>35</v>
      </c>
      <c r="E18" s="23"/>
      <c r="F18" s="23"/>
      <c r="G18" s="23"/>
      <c r="H18" s="15">
        <v>0</v>
      </c>
      <c r="I18" s="15"/>
      <c r="J18" s="15"/>
      <c r="K18" s="15"/>
      <c r="L18" s="15"/>
      <c r="M18" s="15"/>
      <c r="N18" s="15">
        <f t="shared" si="1"/>
        <v>0</v>
      </c>
      <c r="O18" s="15"/>
      <c r="P18" s="15"/>
      <c r="Q18" s="15"/>
      <c r="R18" s="5">
        <v>0</v>
      </c>
      <c r="S18" s="7">
        <f t="shared" si="0"/>
        <v>0</v>
      </c>
      <c r="U18" s="10"/>
    </row>
    <row r="19" spans="1:21" ht="12.75" customHeight="1">
      <c r="A19" s="20" t="s">
        <v>26</v>
      </c>
      <c r="B19" s="20"/>
      <c r="C19" s="20"/>
      <c r="D19" s="23" t="s">
        <v>36</v>
      </c>
      <c r="E19" s="23"/>
      <c r="F19" s="23"/>
      <c r="G19" s="23"/>
      <c r="H19" s="15">
        <v>0</v>
      </c>
      <c r="I19" s="15"/>
      <c r="J19" s="15"/>
      <c r="K19" s="15"/>
      <c r="L19" s="15"/>
      <c r="M19" s="15"/>
      <c r="N19" s="15">
        <f t="shared" si="1"/>
        <v>0</v>
      </c>
      <c r="O19" s="15"/>
      <c r="P19" s="15"/>
      <c r="Q19" s="15"/>
      <c r="R19" s="5">
        <v>0</v>
      </c>
      <c r="S19" s="7">
        <f t="shared" si="0"/>
        <v>0</v>
      </c>
      <c r="U19" s="10"/>
    </row>
    <row r="20" spans="1:21" ht="18" customHeight="1">
      <c r="A20" s="20" t="s">
        <v>39</v>
      </c>
      <c r="B20" s="20"/>
      <c r="C20" s="20"/>
      <c r="D20" s="23" t="s">
        <v>40</v>
      </c>
      <c r="E20" s="23"/>
      <c r="F20" s="23"/>
      <c r="G20" s="23"/>
      <c r="H20" s="15">
        <v>0</v>
      </c>
      <c r="I20" s="15"/>
      <c r="J20" s="5"/>
      <c r="K20" s="6"/>
      <c r="L20" s="5"/>
      <c r="M20" s="5"/>
      <c r="N20" s="15">
        <f t="shared" si="1"/>
        <v>0</v>
      </c>
      <c r="O20" s="15"/>
      <c r="P20" s="15"/>
      <c r="Q20" s="15"/>
      <c r="R20" s="5">
        <v>0</v>
      </c>
      <c r="S20" s="7">
        <f t="shared" si="0"/>
        <v>0</v>
      </c>
      <c r="U20" s="10"/>
    </row>
    <row r="21" spans="1:21" ht="12.75" customHeight="1">
      <c r="A21" s="20" t="s">
        <v>27</v>
      </c>
      <c r="B21" s="20"/>
      <c r="C21" s="20"/>
      <c r="D21" s="23" t="s">
        <v>31</v>
      </c>
      <c r="E21" s="23"/>
      <c r="F21" s="23"/>
      <c r="G21" s="23"/>
      <c r="H21" s="15">
        <v>10000</v>
      </c>
      <c r="I21" s="15"/>
      <c r="J21" s="15"/>
      <c r="K21" s="15"/>
      <c r="L21" s="15"/>
      <c r="M21" s="15"/>
      <c r="N21" s="15">
        <f t="shared" si="1"/>
        <v>10000</v>
      </c>
      <c r="O21" s="15"/>
      <c r="P21" s="15"/>
      <c r="Q21" s="15"/>
      <c r="R21" s="5">
        <v>0</v>
      </c>
      <c r="S21" s="7">
        <f t="shared" si="0"/>
        <v>10000</v>
      </c>
      <c r="U21" s="10"/>
    </row>
    <row r="22" spans="1:21" ht="12.75" customHeight="1">
      <c r="A22" s="20" t="s">
        <v>28</v>
      </c>
      <c r="B22" s="20"/>
      <c r="C22" s="20"/>
      <c r="D22" s="23" t="s">
        <v>32</v>
      </c>
      <c r="E22" s="23"/>
      <c r="F22" s="23"/>
      <c r="G22" s="23"/>
      <c r="H22" s="15">
        <v>10000</v>
      </c>
      <c r="I22" s="15"/>
      <c r="J22" s="15"/>
      <c r="K22" s="15"/>
      <c r="L22" s="15"/>
      <c r="M22" s="15"/>
      <c r="N22" s="15">
        <f t="shared" si="1"/>
        <v>10000</v>
      </c>
      <c r="O22" s="15"/>
      <c r="P22" s="15"/>
      <c r="Q22" s="15"/>
      <c r="R22" s="5">
        <v>0</v>
      </c>
      <c r="S22" s="7">
        <f t="shared" si="0"/>
        <v>10000</v>
      </c>
      <c r="U22" s="10"/>
    </row>
    <row r="23" spans="1:21" ht="15" customHeight="1">
      <c r="A23" s="20" t="s">
        <v>29</v>
      </c>
      <c r="B23" s="20"/>
      <c r="C23" s="20"/>
      <c r="D23" s="23" t="s">
        <v>33</v>
      </c>
      <c r="E23" s="23"/>
      <c r="F23" s="23"/>
      <c r="G23" s="23"/>
      <c r="H23" s="15">
        <v>25000</v>
      </c>
      <c r="I23" s="15"/>
      <c r="J23" s="15"/>
      <c r="K23" s="15"/>
      <c r="L23" s="15"/>
      <c r="M23" s="15"/>
      <c r="N23" s="15">
        <f t="shared" si="1"/>
        <v>25000</v>
      </c>
      <c r="O23" s="15"/>
      <c r="P23" s="15"/>
      <c r="Q23" s="15"/>
      <c r="R23" s="5">
        <v>0</v>
      </c>
      <c r="S23" s="7">
        <f t="shared" si="0"/>
        <v>25000</v>
      </c>
      <c r="U23" s="10"/>
    </row>
    <row r="24" spans="1:21" ht="12" customHeight="1">
      <c r="A24" s="20" t="s">
        <v>30</v>
      </c>
      <c r="B24" s="20"/>
      <c r="C24" s="20"/>
      <c r="D24" s="23" t="s">
        <v>34</v>
      </c>
      <c r="E24" s="23"/>
      <c r="F24" s="23"/>
      <c r="G24" s="23"/>
      <c r="H24" s="15">
        <v>0</v>
      </c>
      <c r="I24" s="15"/>
      <c r="J24" s="15"/>
      <c r="K24" s="15"/>
      <c r="L24" s="15"/>
      <c r="M24" s="15"/>
      <c r="N24" s="15">
        <f t="shared" si="1"/>
        <v>0</v>
      </c>
      <c r="O24" s="15"/>
      <c r="P24" s="15"/>
      <c r="Q24" s="15"/>
      <c r="R24" s="5">
        <v>0</v>
      </c>
      <c r="S24" s="7">
        <f t="shared" si="0"/>
        <v>0</v>
      </c>
      <c r="U24" s="10"/>
    </row>
    <row r="25" spans="1:19" ht="12.75" customHeight="1">
      <c r="A25" s="24"/>
      <c r="B25" s="24"/>
      <c r="C25" s="24"/>
      <c r="D25" s="24"/>
      <c r="E25" s="24"/>
      <c r="F25" s="24"/>
      <c r="G25" s="24"/>
      <c r="H25" s="15">
        <f>SUM(H12:I24)</f>
        <v>1465000</v>
      </c>
      <c r="I25" s="15"/>
      <c r="J25" s="15"/>
      <c r="K25" s="15"/>
      <c r="L25" s="15"/>
      <c r="M25" s="15"/>
      <c r="N25" s="15">
        <f>SUM(N12:Q24)</f>
        <v>5465000</v>
      </c>
      <c r="O25" s="15"/>
      <c r="P25" s="15"/>
      <c r="Q25" s="15"/>
      <c r="R25" s="5">
        <f>SUM(R12:R24)</f>
        <v>4000000</v>
      </c>
      <c r="S25" s="7">
        <f t="shared" si="0"/>
        <v>1465000</v>
      </c>
    </row>
    <row r="26" spans="1:19" ht="50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0.75" customHeight="1">
      <c r="A27" s="1"/>
      <c r="B27" s="1"/>
      <c r="C27" s="18"/>
      <c r="D27" s="18"/>
      <c r="E27" s="18"/>
      <c r="F27" s="18"/>
      <c r="G27" s="1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0.75" customHeight="1">
      <c r="A28" s="1"/>
      <c r="B28" s="1"/>
      <c r="C28" s="18"/>
      <c r="D28" s="18"/>
      <c r="E28" s="18"/>
      <c r="F28" s="18"/>
      <c r="G28" s="18"/>
      <c r="H28" s="1"/>
      <c r="I28" s="1"/>
      <c r="J28" s="1"/>
      <c r="K28" s="1"/>
      <c r="L28" s="1"/>
      <c r="M28" s="18"/>
      <c r="N28" s="18"/>
      <c r="O28" s="18"/>
      <c r="P28" s="18"/>
      <c r="Q28" s="18"/>
      <c r="R28" s="18"/>
      <c r="S28" s="1"/>
    </row>
    <row r="29" spans="1:19" ht="0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8"/>
      <c r="N29" s="18"/>
      <c r="O29" s="18"/>
      <c r="P29" s="18"/>
      <c r="Q29" s="18"/>
      <c r="R29" s="18"/>
      <c r="S29" s="1"/>
    </row>
    <row r="30" spans="1:19" ht="0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1"/>
      <c r="N30" s="21"/>
      <c r="O30" s="21"/>
      <c r="P30" s="21"/>
      <c r="Q30" s="21"/>
      <c r="R30" s="21"/>
      <c r="S30" s="1"/>
    </row>
    <row r="31" spans="1:19" ht="12" customHeight="1">
      <c r="A31" s="1"/>
      <c r="B31" s="1"/>
      <c r="C31" s="21"/>
      <c r="D31" s="21"/>
      <c r="E31" s="21"/>
      <c r="F31" s="21"/>
      <c r="G31" s="21"/>
      <c r="H31" s="1"/>
      <c r="I31" s="1"/>
      <c r="J31" s="1"/>
      <c r="K31" s="1"/>
      <c r="L31" s="1"/>
      <c r="M31" s="21"/>
      <c r="N31" s="21"/>
      <c r="O31" s="21"/>
      <c r="P31" s="21"/>
      <c r="Q31" s="21"/>
      <c r="R31" s="21"/>
      <c r="S31" s="1"/>
    </row>
    <row r="32" spans="1:19" ht="0.75" customHeight="1">
      <c r="A32" s="1"/>
      <c r="B32" s="1"/>
      <c r="C32" s="21"/>
      <c r="D32" s="21"/>
      <c r="E32" s="21"/>
      <c r="F32" s="21"/>
      <c r="G32" s="2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" customHeight="1">
      <c r="A33" s="1"/>
      <c r="B33" s="1"/>
      <c r="C33" s="21"/>
      <c r="D33" s="21"/>
      <c r="E33" s="21"/>
      <c r="F33" s="21"/>
      <c r="G33" s="21"/>
      <c r="H33" s="1"/>
      <c r="I33" s="1"/>
      <c r="J33" s="1"/>
      <c r="K33" s="1"/>
      <c r="L33" s="1"/>
      <c r="M33" s="21"/>
      <c r="N33" s="21"/>
      <c r="O33" s="21"/>
      <c r="P33" s="21"/>
      <c r="Q33" s="21"/>
      <c r="R33" s="21"/>
      <c r="S33" s="1"/>
    </row>
    <row r="34" spans="1:19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</sheetData>
  <sheetProtection/>
  <mergeCells count="105">
    <mergeCell ref="D24:G24"/>
    <mergeCell ref="H24:I24"/>
    <mergeCell ref="J24:K24"/>
    <mergeCell ref="L24:M24"/>
    <mergeCell ref="D22:G22"/>
    <mergeCell ref="H22:I22"/>
    <mergeCell ref="J22:K22"/>
    <mergeCell ref="L22:M22"/>
    <mergeCell ref="H23:I23"/>
    <mergeCell ref="B8:D8"/>
    <mergeCell ref="F8:G8"/>
    <mergeCell ref="N22:Q22"/>
    <mergeCell ref="L19:M19"/>
    <mergeCell ref="N19:Q19"/>
    <mergeCell ref="J21:K21"/>
    <mergeCell ref="D18:G18"/>
    <mergeCell ref="H18:I18"/>
    <mergeCell ref="A22:C22"/>
    <mergeCell ref="A15:C15"/>
    <mergeCell ref="A16:C16"/>
    <mergeCell ref="A13:C13"/>
    <mergeCell ref="A14:C14"/>
    <mergeCell ref="A21:C21"/>
    <mergeCell ref="H21:I21"/>
    <mergeCell ref="A19:C19"/>
    <mergeCell ref="D19:G19"/>
    <mergeCell ref="H19:I19"/>
    <mergeCell ref="A23:C23"/>
    <mergeCell ref="A25:G25"/>
    <mergeCell ref="D17:G17"/>
    <mergeCell ref="D21:G21"/>
    <mergeCell ref="D23:G23"/>
    <mergeCell ref="A18:C18"/>
    <mergeCell ref="A20:C20"/>
    <mergeCell ref="D20:G20"/>
    <mergeCell ref="A17:C17"/>
    <mergeCell ref="A24:C24"/>
    <mergeCell ref="C27:G28"/>
    <mergeCell ref="C31:G32"/>
    <mergeCell ref="C33:G33"/>
    <mergeCell ref="D10:H10"/>
    <mergeCell ref="D11:H11"/>
    <mergeCell ref="D12:G12"/>
    <mergeCell ref="D13:G13"/>
    <mergeCell ref="D14:G14"/>
    <mergeCell ref="D15:G15"/>
    <mergeCell ref="D16:G16"/>
    <mergeCell ref="G2:O2"/>
    <mergeCell ref="H12:I12"/>
    <mergeCell ref="H13:I13"/>
    <mergeCell ref="H14:I14"/>
    <mergeCell ref="H15:I15"/>
    <mergeCell ref="H16:I16"/>
    <mergeCell ref="J15:K15"/>
    <mergeCell ref="J16:K16"/>
    <mergeCell ref="L16:M16"/>
    <mergeCell ref="O10:P10"/>
    <mergeCell ref="H25:I25"/>
    <mergeCell ref="I3:M4"/>
    <mergeCell ref="I10:J10"/>
    <mergeCell ref="I11:J11"/>
    <mergeCell ref="J12:K12"/>
    <mergeCell ref="J13:K13"/>
    <mergeCell ref="J14:K14"/>
    <mergeCell ref="J17:K17"/>
    <mergeCell ref="J19:K19"/>
    <mergeCell ref="M28:R29"/>
    <mergeCell ref="M30:R31"/>
    <mergeCell ref="J23:K23"/>
    <mergeCell ref="J25:K25"/>
    <mergeCell ref="L10:N10"/>
    <mergeCell ref="L11:N11"/>
    <mergeCell ref="L12:M12"/>
    <mergeCell ref="L13:M13"/>
    <mergeCell ref="L14:M14"/>
    <mergeCell ref="L15:M15"/>
    <mergeCell ref="N23:Q23"/>
    <mergeCell ref="N25:Q25"/>
    <mergeCell ref="L23:M23"/>
    <mergeCell ref="L25:M25"/>
    <mergeCell ref="L17:M17"/>
    <mergeCell ref="L21:M21"/>
    <mergeCell ref="N24:Q24"/>
    <mergeCell ref="N17:Q17"/>
    <mergeCell ref="N21:Q21"/>
    <mergeCell ref="R2:S3"/>
    <mergeCell ref="A6:S6"/>
    <mergeCell ref="A10:C10"/>
    <mergeCell ref="A11:C11"/>
    <mergeCell ref="A12:C12"/>
    <mergeCell ref="M33:R33"/>
    <mergeCell ref="N12:Q12"/>
    <mergeCell ref="N13:Q13"/>
    <mergeCell ref="N14:Q14"/>
    <mergeCell ref="N15:Q15"/>
    <mergeCell ref="R10:R11"/>
    <mergeCell ref="S10:S11"/>
    <mergeCell ref="H20:I20"/>
    <mergeCell ref="N20:Q20"/>
    <mergeCell ref="J18:K18"/>
    <mergeCell ref="L18:M18"/>
    <mergeCell ref="N18:Q18"/>
    <mergeCell ref="H17:I17"/>
    <mergeCell ref="O11:P11"/>
    <mergeCell ref="N16:Q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0.00390625" style="0" customWidth="1"/>
    <col min="2" max="2" width="0.5625" style="0" customWidth="1"/>
    <col min="3" max="3" width="6.00390625" style="0" customWidth="1"/>
    <col min="4" max="4" width="4.28125" style="0" customWidth="1"/>
    <col min="5" max="5" width="5.7109375" style="0" customWidth="1"/>
    <col min="6" max="6" width="21.57421875" style="0" customWidth="1"/>
    <col min="7" max="7" width="0.2890625" style="0" customWidth="1"/>
    <col min="8" max="8" width="0.13671875" style="0" customWidth="1"/>
    <col min="9" max="9" width="15.140625" style="0" customWidth="1"/>
    <col min="10" max="10" width="0.13671875" style="0" customWidth="1"/>
    <col min="11" max="11" width="14.57421875" style="0" customWidth="1"/>
    <col min="12" max="12" width="0.13671875" style="0" customWidth="1"/>
    <col min="13" max="13" width="16.00390625" style="0" customWidth="1"/>
    <col min="14" max="14" width="0.13671875" style="0" customWidth="1"/>
    <col min="15" max="15" width="4.140625" style="0" customWidth="1"/>
    <col min="16" max="16" width="10.7109375" style="0" customWidth="1"/>
    <col min="17" max="17" width="0.13671875" style="0" customWidth="1"/>
    <col min="18" max="18" width="17.28125" style="0" customWidth="1"/>
    <col min="19" max="19" width="11.8515625" style="0" customWidth="1"/>
    <col min="21" max="21" width="11.7109375" style="0" bestFit="1" customWidth="1"/>
  </cols>
  <sheetData>
    <row r="1" spans="1:19" ht="5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3.5" customHeight="1">
      <c r="A2" s="1"/>
      <c r="B2" s="1"/>
      <c r="C2" s="1"/>
      <c r="D2" s="1"/>
      <c r="E2" s="1"/>
      <c r="F2" s="1"/>
      <c r="G2" s="21" t="s">
        <v>44</v>
      </c>
      <c r="H2" s="21"/>
      <c r="I2" s="21"/>
      <c r="J2" s="21"/>
      <c r="K2" s="21"/>
      <c r="L2" s="21"/>
      <c r="M2" s="21"/>
      <c r="N2" s="21"/>
      <c r="O2" s="21"/>
      <c r="P2" s="1"/>
      <c r="Q2" s="1"/>
      <c r="R2" s="17"/>
      <c r="S2" s="17"/>
    </row>
    <row r="3" spans="1:19" ht="3" customHeight="1">
      <c r="A3" s="1"/>
      <c r="B3" s="1"/>
      <c r="C3" s="1"/>
      <c r="D3" s="1"/>
      <c r="E3" s="1"/>
      <c r="F3" s="1"/>
      <c r="G3" s="1"/>
      <c r="H3" s="1"/>
      <c r="I3" s="21" t="s">
        <v>7</v>
      </c>
      <c r="J3" s="21"/>
      <c r="K3" s="21"/>
      <c r="L3" s="21"/>
      <c r="M3" s="21"/>
      <c r="N3" s="1"/>
      <c r="O3" s="1"/>
      <c r="P3" s="1"/>
      <c r="Q3" s="1"/>
      <c r="R3" s="17"/>
      <c r="S3" s="17"/>
    </row>
    <row r="4" spans="1:19" ht="10.5" customHeight="1">
      <c r="A4" s="1"/>
      <c r="B4" s="1"/>
      <c r="C4" s="1"/>
      <c r="D4" s="1"/>
      <c r="E4" s="1"/>
      <c r="F4" s="1"/>
      <c r="G4" s="1"/>
      <c r="H4" s="1"/>
      <c r="I4" s="21"/>
      <c r="J4" s="21"/>
      <c r="K4" s="21"/>
      <c r="L4" s="21"/>
      <c r="M4" s="21"/>
      <c r="N4" s="1"/>
      <c r="O4" s="1"/>
      <c r="P4" s="1"/>
      <c r="Q4" s="1"/>
      <c r="R4" s="1"/>
      <c r="S4" s="1"/>
    </row>
    <row r="5" spans="1:19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2" t="s">
        <v>0</v>
      </c>
      <c r="B8" s="25">
        <v>2017</v>
      </c>
      <c r="C8" s="25"/>
      <c r="D8" s="25"/>
      <c r="E8" s="2" t="s">
        <v>6</v>
      </c>
      <c r="F8" s="26" t="s">
        <v>45</v>
      </c>
      <c r="G8" s="2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7.75" customHeight="1">
      <c r="A10" s="19"/>
      <c r="B10" s="19"/>
      <c r="C10" s="19"/>
      <c r="D10" s="22"/>
      <c r="E10" s="22"/>
      <c r="F10" s="22"/>
      <c r="G10" s="22"/>
      <c r="H10" s="22"/>
      <c r="I10" s="22" t="s">
        <v>42</v>
      </c>
      <c r="J10" s="22"/>
      <c r="K10" s="3" t="s">
        <v>9</v>
      </c>
      <c r="L10" s="22" t="s">
        <v>11</v>
      </c>
      <c r="M10" s="22"/>
      <c r="N10" s="22"/>
      <c r="O10" s="22" t="s">
        <v>13</v>
      </c>
      <c r="P10" s="22"/>
      <c r="Q10" s="8" t="s">
        <v>16</v>
      </c>
      <c r="R10" s="11" t="s">
        <v>43</v>
      </c>
      <c r="S10" s="13" t="s">
        <v>41</v>
      </c>
    </row>
    <row r="11" spans="1:19" ht="18" customHeight="1">
      <c r="A11" s="12" t="s">
        <v>1</v>
      </c>
      <c r="B11" s="12"/>
      <c r="C11" s="12"/>
      <c r="D11" s="16" t="s">
        <v>2</v>
      </c>
      <c r="E11" s="16"/>
      <c r="F11" s="16"/>
      <c r="G11" s="16"/>
      <c r="H11" s="16"/>
      <c r="I11" s="16" t="s">
        <v>8</v>
      </c>
      <c r="J11" s="16"/>
      <c r="K11" s="4" t="s">
        <v>10</v>
      </c>
      <c r="L11" s="16" t="s">
        <v>12</v>
      </c>
      <c r="M11" s="16"/>
      <c r="N11" s="16"/>
      <c r="O11" s="16" t="s">
        <v>14</v>
      </c>
      <c r="P11" s="16"/>
      <c r="Q11" s="9" t="s">
        <v>15</v>
      </c>
      <c r="R11" s="12"/>
      <c r="S11" s="14"/>
    </row>
    <row r="12" spans="1:21" ht="12" customHeight="1">
      <c r="A12" s="20" t="s">
        <v>18</v>
      </c>
      <c r="B12" s="20"/>
      <c r="C12" s="20"/>
      <c r="D12" s="23" t="s">
        <v>3</v>
      </c>
      <c r="E12" s="23"/>
      <c r="F12" s="23"/>
      <c r="G12" s="23"/>
      <c r="H12" s="15">
        <v>2540000</v>
      </c>
      <c r="I12" s="15"/>
      <c r="J12" s="15"/>
      <c r="K12" s="15"/>
      <c r="L12" s="15"/>
      <c r="M12" s="15"/>
      <c r="N12" s="15">
        <f>H12+J12-L12</f>
        <v>2540000</v>
      </c>
      <c r="O12" s="15"/>
      <c r="P12" s="15"/>
      <c r="Q12" s="15"/>
      <c r="R12" s="5">
        <v>1530000</v>
      </c>
      <c r="S12" s="7">
        <f aca="true" t="shared" si="0" ref="S12:S25">N12-R12</f>
        <v>1010000</v>
      </c>
      <c r="U12" s="10"/>
    </row>
    <row r="13" spans="1:21" ht="12.75" customHeight="1">
      <c r="A13" s="20" t="s">
        <v>17</v>
      </c>
      <c r="B13" s="20"/>
      <c r="C13" s="20"/>
      <c r="D13" s="23" t="s">
        <v>4</v>
      </c>
      <c r="E13" s="23"/>
      <c r="F13" s="23"/>
      <c r="G13" s="23"/>
      <c r="H13" s="15">
        <v>300000</v>
      </c>
      <c r="I13" s="15"/>
      <c r="J13" s="15"/>
      <c r="K13" s="15"/>
      <c r="L13" s="15"/>
      <c r="M13" s="15"/>
      <c r="N13" s="15">
        <f aca="true" t="shared" si="1" ref="N13:N24">H13+J13-L13</f>
        <v>300000</v>
      </c>
      <c r="O13" s="15"/>
      <c r="P13" s="15"/>
      <c r="Q13" s="15"/>
      <c r="R13" s="5">
        <v>0</v>
      </c>
      <c r="S13" s="7">
        <f t="shared" si="0"/>
        <v>300000</v>
      </c>
      <c r="U13" s="10"/>
    </row>
    <row r="14" spans="1:21" ht="12" customHeight="1">
      <c r="A14" s="20" t="s">
        <v>19</v>
      </c>
      <c r="B14" s="20"/>
      <c r="C14" s="20"/>
      <c r="D14" s="23" t="s">
        <v>20</v>
      </c>
      <c r="E14" s="23"/>
      <c r="F14" s="23"/>
      <c r="G14" s="23"/>
      <c r="H14" s="15">
        <v>0</v>
      </c>
      <c r="I14" s="15"/>
      <c r="J14" s="15"/>
      <c r="K14" s="15"/>
      <c r="L14" s="15"/>
      <c r="M14" s="15"/>
      <c r="N14" s="15">
        <f t="shared" si="1"/>
        <v>0</v>
      </c>
      <c r="O14" s="15"/>
      <c r="P14" s="15"/>
      <c r="Q14" s="15"/>
      <c r="R14" s="5">
        <v>0</v>
      </c>
      <c r="S14" s="7">
        <f t="shared" si="0"/>
        <v>0</v>
      </c>
      <c r="U14" s="10"/>
    </row>
    <row r="15" spans="1:21" ht="12.75" customHeight="1">
      <c r="A15" s="20" t="s">
        <v>21</v>
      </c>
      <c r="B15" s="20"/>
      <c r="C15" s="20"/>
      <c r="D15" s="23" t="s">
        <v>5</v>
      </c>
      <c r="E15" s="23"/>
      <c r="F15" s="23"/>
      <c r="G15" s="23"/>
      <c r="H15" s="15">
        <v>0</v>
      </c>
      <c r="I15" s="15"/>
      <c r="J15" s="15"/>
      <c r="K15" s="15"/>
      <c r="L15" s="15"/>
      <c r="M15" s="15"/>
      <c r="N15" s="15">
        <f t="shared" si="1"/>
        <v>0</v>
      </c>
      <c r="O15" s="15"/>
      <c r="P15" s="15"/>
      <c r="Q15" s="15"/>
      <c r="R15" s="5"/>
      <c r="S15" s="7">
        <f t="shared" si="0"/>
        <v>0</v>
      </c>
      <c r="U15" s="10"/>
    </row>
    <row r="16" spans="1:21" ht="12" customHeight="1">
      <c r="A16" s="20" t="s">
        <v>22</v>
      </c>
      <c r="B16" s="20"/>
      <c r="C16" s="20"/>
      <c r="D16" s="23" t="s">
        <v>23</v>
      </c>
      <c r="E16" s="23"/>
      <c r="F16" s="23"/>
      <c r="G16" s="23"/>
      <c r="H16" s="15">
        <v>42382559</v>
      </c>
      <c r="I16" s="15"/>
      <c r="J16" s="15"/>
      <c r="K16" s="15"/>
      <c r="L16" s="15"/>
      <c r="M16" s="15"/>
      <c r="N16" s="15">
        <f t="shared" si="1"/>
        <v>42382559</v>
      </c>
      <c r="O16" s="15"/>
      <c r="P16" s="15"/>
      <c r="Q16" s="15"/>
      <c r="R16" s="5">
        <v>0</v>
      </c>
      <c r="S16" s="7">
        <f t="shared" si="0"/>
        <v>42382559</v>
      </c>
      <c r="U16" s="10"/>
    </row>
    <row r="17" spans="1:21" ht="15" customHeight="1">
      <c r="A17" s="20" t="s">
        <v>24</v>
      </c>
      <c r="B17" s="20"/>
      <c r="C17" s="20"/>
      <c r="D17" s="23" t="s">
        <v>38</v>
      </c>
      <c r="E17" s="23"/>
      <c r="F17" s="23"/>
      <c r="G17" s="23"/>
      <c r="H17" s="15">
        <v>0</v>
      </c>
      <c r="I17" s="15"/>
      <c r="J17" s="15">
        <v>2921421.27</v>
      </c>
      <c r="K17" s="15"/>
      <c r="L17" s="15"/>
      <c r="M17" s="15"/>
      <c r="N17" s="15">
        <f t="shared" si="1"/>
        <v>2921421.27</v>
      </c>
      <c r="O17" s="15"/>
      <c r="P17" s="15"/>
      <c r="Q17" s="15"/>
      <c r="R17" s="5">
        <v>2921421.27</v>
      </c>
      <c r="S17" s="7">
        <f t="shared" si="0"/>
        <v>0</v>
      </c>
      <c r="U17" s="10"/>
    </row>
    <row r="18" spans="1:21" ht="12.75" customHeight="1">
      <c r="A18" s="20" t="s">
        <v>25</v>
      </c>
      <c r="B18" s="20"/>
      <c r="C18" s="20"/>
      <c r="D18" s="23" t="s">
        <v>35</v>
      </c>
      <c r="E18" s="23"/>
      <c r="F18" s="23"/>
      <c r="G18" s="23"/>
      <c r="H18" s="15">
        <v>0</v>
      </c>
      <c r="I18" s="15"/>
      <c r="J18" s="15">
        <v>14436243.06</v>
      </c>
      <c r="K18" s="15"/>
      <c r="L18" s="15"/>
      <c r="M18" s="15"/>
      <c r="N18" s="15">
        <f t="shared" si="1"/>
        <v>14436243.06</v>
      </c>
      <c r="O18" s="15"/>
      <c r="P18" s="15"/>
      <c r="Q18" s="15"/>
      <c r="R18" s="5">
        <v>14436243.06</v>
      </c>
      <c r="S18" s="7">
        <f t="shared" si="0"/>
        <v>0</v>
      </c>
      <c r="U18" s="10"/>
    </row>
    <row r="19" spans="1:21" ht="12.75" customHeight="1">
      <c r="A19" s="20" t="s">
        <v>26</v>
      </c>
      <c r="B19" s="20"/>
      <c r="C19" s="20"/>
      <c r="D19" s="23" t="s">
        <v>36</v>
      </c>
      <c r="E19" s="23"/>
      <c r="F19" s="23"/>
      <c r="G19" s="23"/>
      <c r="H19" s="15">
        <v>0</v>
      </c>
      <c r="I19" s="15"/>
      <c r="J19" s="15">
        <v>9170515.76</v>
      </c>
      <c r="K19" s="15"/>
      <c r="L19" s="15"/>
      <c r="M19" s="15"/>
      <c r="N19" s="15">
        <f t="shared" si="1"/>
        <v>9170515.76</v>
      </c>
      <c r="O19" s="15"/>
      <c r="P19" s="15"/>
      <c r="Q19" s="15"/>
      <c r="R19" s="5">
        <v>9170515.76</v>
      </c>
      <c r="S19" s="7">
        <f t="shared" si="0"/>
        <v>0</v>
      </c>
      <c r="U19" s="10"/>
    </row>
    <row r="20" spans="1:21" ht="18" customHeight="1">
      <c r="A20" s="20" t="s">
        <v>39</v>
      </c>
      <c r="B20" s="20"/>
      <c r="C20" s="20"/>
      <c r="D20" s="23" t="s">
        <v>40</v>
      </c>
      <c r="E20" s="23"/>
      <c r="F20" s="23"/>
      <c r="G20" s="23"/>
      <c r="H20" s="15">
        <v>0</v>
      </c>
      <c r="I20" s="15"/>
      <c r="J20" s="5"/>
      <c r="K20" s="6"/>
      <c r="L20" s="5"/>
      <c r="M20" s="5"/>
      <c r="N20" s="15">
        <f t="shared" si="1"/>
        <v>0</v>
      </c>
      <c r="O20" s="15"/>
      <c r="P20" s="15"/>
      <c r="Q20" s="15"/>
      <c r="R20" s="5">
        <v>0</v>
      </c>
      <c r="S20" s="7">
        <f t="shared" si="0"/>
        <v>0</v>
      </c>
      <c r="U20" s="10"/>
    </row>
    <row r="21" spans="1:21" ht="12.75" customHeight="1">
      <c r="A21" s="20" t="s">
        <v>27</v>
      </c>
      <c r="B21" s="20"/>
      <c r="C21" s="20"/>
      <c r="D21" s="23" t="s">
        <v>31</v>
      </c>
      <c r="E21" s="23"/>
      <c r="F21" s="23"/>
      <c r="G21" s="23"/>
      <c r="H21" s="15">
        <v>20000</v>
      </c>
      <c r="I21" s="15"/>
      <c r="J21" s="15"/>
      <c r="K21" s="15"/>
      <c r="L21" s="15"/>
      <c r="M21" s="15"/>
      <c r="N21" s="15">
        <f t="shared" si="1"/>
        <v>20000</v>
      </c>
      <c r="O21" s="15"/>
      <c r="P21" s="15"/>
      <c r="Q21" s="15"/>
      <c r="R21" s="5">
        <v>481.42</v>
      </c>
      <c r="S21" s="7">
        <f t="shared" si="0"/>
        <v>19518.58</v>
      </c>
      <c r="U21" s="10"/>
    </row>
    <row r="22" spans="1:21" ht="12.75" customHeight="1">
      <c r="A22" s="20" t="s">
        <v>28</v>
      </c>
      <c r="B22" s="20"/>
      <c r="C22" s="20"/>
      <c r="D22" s="23" t="s">
        <v>32</v>
      </c>
      <c r="E22" s="23"/>
      <c r="F22" s="23"/>
      <c r="G22" s="23"/>
      <c r="H22" s="15">
        <v>20000</v>
      </c>
      <c r="I22" s="15"/>
      <c r="J22" s="15"/>
      <c r="K22" s="15"/>
      <c r="L22" s="15"/>
      <c r="M22" s="15"/>
      <c r="N22" s="15">
        <f t="shared" si="1"/>
        <v>20000</v>
      </c>
      <c r="O22" s="15"/>
      <c r="P22" s="15"/>
      <c r="Q22" s="15"/>
      <c r="R22" s="5">
        <v>0</v>
      </c>
      <c r="S22" s="7">
        <f t="shared" si="0"/>
        <v>20000</v>
      </c>
      <c r="U22" s="10"/>
    </row>
    <row r="23" spans="1:21" ht="15" customHeight="1">
      <c r="A23" s="20" t="s">
        <v>29</v>
      </c>
      <c r="B23" s="20"/>
      <c r="C23" s="20"/>
      <c r="D23" s="23" t="s">
        <v>33</v>
      </c>
      <c r="E23" s="23"/>
      <c r="F23" s="23"/>
      <c r="G23" s="23"/>
      <c r="H23" s="15">
        <v>50000</v>
      </c>
      <c r="I23" s="15"/>
      <c r="J23" s="15"/>
      <c r="K23" s="15"/>
      <c r="L23" s="15"/>
      <c r="M23" s="15"/>
      <c r="N23" s="15">
        <f t="shared" si="1"/>
        <v>50000</v>
      </c>
      <c r="O23" s="15"/>
      <c r="P23" s="15"/>
      <c r="Q23" s="15"/>
      <c r="R23" s="5">
        <v>7731.92</v>
      </c>
      <c r="S23" s="7">
        <f t="shared" si="0"/>
        <v>42268.08</v>
      </c>
      <c r="U23" s="10"/>
    </row>
    <row r="24" spans="1:21" ht="12" customHeight="1">
      <c r="A24" s="20" t="s">
        <v>30</v>
      </c>
      <c r="B24" s="20"/>
      <c r="C24" s="20"/>
      <c r="D24" s="23" t="s">
        <v>34</v>
      </c>
      <c r="E24" s="23"/>
      <c r="F24" s="23"/>
      <c r="G24" s="23"/>
      <c r="H24" s="15">
        <v>0</v>
      </c>
      <c r="I24" s="15"/>
      <c r="J24" s="15"/>
      <c r="K24" s="15"/>
      <c r="L24" s="15"/>
      <c r="M24" s="15"/>
      <c r="N24" s="15">
        <f t="shared" si="1"/>
        <v>0</v>
      </c>
      <c r="O24" s="15"/>
      <c r="P24" s="15"/>
      <c r="Q24" s="15"/>
      <c r="R24" s="5">
        <v>0</v>
      </c>
      <c r="S24" s="7">
        <f t="shared" si="0"/>
        <v>0</v>
      </c>
      <c r="U24" s="10"/>
    </row>
    <row r="25" spans="1:19" ht="12.75" customHeight="1">
      <c r="A25" s="24"/>
      <c r="B25" s="24"/>
      <c r="C25" s="24"/>
      <c r="D25" s="24"/>
      <c r="E25" s="24"/>
      <c r="F25" s="24"/>
      <c r="G25" s="24"/>
      <c r="H25" s="15">
        <f>SUM(H12:I24)</f>
        <v>45312559</v>
      </c>
      <c r="I25" s="15"/>
      <c r="J25" s="15"/>
      <c r="K25" s="15"/>
      <c r="L25" s="15"/>
      <c r="M25" s="15"/>
      <c r="N25" s="15">
        <f>SUM(N12:Q24)</f>
        <v>71840739.09</v>
      </c>
      <c r="O25" s="15"/>
      <c r="P25" s="15"/>
      <c r="Q25" s="15"/>
      <c r="R25" s="5">
        <f>SUM(R12:R24)</f>
        <v>28066393.43</v>
      </c>
      <c r="S25" s="7">
        <f t="shared" si="0"/>
        <v>43774345.660000004</v>
      </c>
    </row>
    <row r="26" spans="1:19" ht="50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0.75" customHeight="1">
      <c r="A27" s="1"/>
      <c r="B27" s="1"/>
      <c r="C27" s="18"/>
      <c r="D27" s="18"/>
      <c r="E27" s="18"/>
      <c r="F27" s="18"/>
      <c r="G27" s="1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0.75" customHeight="1">
      <c r="A28" s="1"/>
      <c r="B28" s="1"/>
      <c r="C28" s="18"/>
      <c r="D28" s="18"/>
      <c r="E28" s="18"/>
      <c r="F28" s="18"/>
      <c r="G28" s="18"/>
      <c r="H28" s="1"/>
      <c r="I28" s="1"/>
      <c r="J28" s="1"/>
      <c r="K28" s="1"/>
      <c r="L28" s="1"/>
      <c r="M28" s="18"/>
      <c r="N28" s="18"/>
      <c r="O28" s="18"/>
      <c r="P28" s="18"/>
      <c r="Q28" s="18"/>
      <c r="R28" s="18"/>
      <c r="S28" s="1"/>
    </row>
    <row r="29" spans="1:19" ht="0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8"/>
      <c r="N29" s="18"/>
      <c r="O29" s="18"/>
      <c r="P29" s="18"/>
      <c r="Q29" s="18"/>
      <c r="R29" s="18"/>
      <c r="S29" s="1"/>
    </row>
    <row r="30" spans="1:19" ht="0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1"/>
      <c r="N30" s="21"/>
      <c r="O30" s="21"/>
      <c r="P30" s="21"/>
      <c r="Q30" s="21"/>
      <c r="R30" s="21"/>
      <c r="S30" s="1"/>
    </row>
    <row r="31" spans="1:19" ht="12" customHeight="1">
      <c r="A31" s="1"/>
      <c r="B31" s="1"/>
      <c r="C31" s="21"/>
      <c r="D31" s="21"/>
      <c r="E31" s="21"/>
      <c r="F31" s="21"/>
      <c r="G31" s="21"/>
      <c r="H31" s="1"/>
      <c r="I31" s="1"/>
      <c r="J31" s="1"/>
      <c r="K31" s="1"/>
      <c r="L31" s="1"/>
      <c r="M31" s="21"/>
      <c r="N31" s="21"/>
      <c r="O31" s="21"/>
      <c r="P31" s="21"/>
      <c r="Q31" s="21"/>
      <c r="R31" s="21"/>
      <c r="S31" s="1"/>
    </row>
    <row r="32" spans="1:19" ht="0.75" customHeight="1">
      <c r="A32" s="1"/>
      <c r="B32" s="1"/>
      <c r="C32" s="21"/>
      <c r="D32" s="21"/>
      <c r="E32" s="21"/>
      <c r="F32" s="21"/>
      <c r="G32" s="2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" customHeight="1">
      <c r="A33" s="1"/>
      <c r="B33" s="1"/>
      <c r="C33" s="21"/>
      <c r="D33" s="21"/>
      <c r="E33" s="21"/>
      <c r="F33" s="21"/>
      <c r="G33" s="21"/>
      <c r="H33" s="1"/>
      <c r="I33" s="1"/>
      <c r="J33" s="1"/>
      <c r="K33" s="1"/>
      <c r="L33" s="1"/>
      <c r="M33" s="21"/>
      <c r="N33" s="21"/>
      <c r="O33" s="21"/>
      <c r="P33" s="21"/>
      <c r="Q33" s="21"/>
      <c r="R33" s="21"/>
      <c r="S33" s="1"/>
    </row>
    <row r="34" spans="1:19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</sheetData>
  <sheetProtection/>
  <mergeCells count="105">
    <mergeCell ref="R10:R11"/>
    <mergeCell ref="G2:O2"/>
    <mergeCell ref="R2:S3"/>
    <mergeCell ref="I3:M4"/>
    <mergeCell ref="A6:S6"/>
    <mergeCell ref="B8:D8"/>
    <mergeCell ref="F8:G8"/>
    <mergeCell ref="S10:S11"/>
    <mergeCell ref="A11:C11"/>
    <mergeCell ref="D11:H11"/>
    <mergeCell ref="I11:J11"/>
    <mergeCell ref="L11:N11"/>
    <mergeCell ref="O11:P11"/>
    <mergeCell ref="A10:C10"/>
    <mergeCell ref="D10:H10"/>
    <mergeCell ref="I10:J10"/>
    <mergeCell ref="L10:N10"/>
    <mergeCell ref="O10:P10"/>
    <mergeCell ref="A12:C12"/>
    <mergeCell ref="D12:G12"/>
    <mergeCell ref="H12:I12"/>
    <mergeCell ref="J12:K12"/>
    <mergeCell ref="L12:M12"/>
    <mergeCell ref="N12:Q12"/>
    <mergeCell ref="A13:C13"/>
    <mergeCell ref="D13:G13"/>
    <mergeCell ref="H13:I13"/>
    <mergeCell ref="J13:K13"/>
    <mergeCell ref="L13:M13"/>
    <mergeCell ref="N13:Q13"/>
    <mergeCell ref="A14:C14"/>
    <mergeCell ref="D14:G14"/>
    <mergeCell ref="H14:I14"/>
    <mergeCell ref="J14:K14"/>
    <mergeCell ref="L14:M14"/>
    <mergeCell ref="N14:Q14"/>
    <mergeCell ref="A15:C15"/>
    <mergeCell ref="D15:G15"/>
    <mergeCell ref="H15:I15"/>
    <mergeCell ref="J15:K15"/>
    <mergeCell ref="L15:M15"/>
    <mergeCell ref="N15:Q15"/>
    <mergeCell ref="A16:C16"/>
    <mergeCell ref="D16:G16"/>
    <mergeCell ref="H16:I16"/>
    <mergeCell ref="J16:K16"/>
    <mergeCell ref="L16:M16"/>
    <mergeCell ref="N16:Q16"/>
    <mergeCell ref="A17:C17"/>
    <mergeCell ref="D17:G17"/>
    <mergeCell ref="H17:I17"/>
    <mergeCell ref="J17:K17"/>
    <mergeCell ref="L17:M17"/>
    <mergeCell ref="N17:Q17"/>
    <mergeCell ref="A18:C18"/>
    <mergeCell ref="D18:G18"/>
    <mergeCell ref="H18:I18"/>
    <mergeCell ref="J18:K18"/>
    <mergeCell ref="L18:M18"/>
    <mergeCell ref="N18:Q18"/>
    <mergeCell ref="A19:C19"/>
    <mergeCell ref="D19:G19"/>
    <mergeCell ref="H19:I19"/>
    <mergeCell ref="J19:K19"/>
    <mergeCell ref="L19:M19"/>
    <mergeCell ref="N19:Q19"/>
    <mergeCell ref="A20:C20"/>
    <mergeCell ref="D20:G20"/>
    <mergeCell ref="H20:I20"/>
    <mergeCell ref="N20:Q20"/>
    <mergeCell ref="A21:C21"/>
    <mergeCell ref="D21:G21"/>
    <mergeCell ref="H21:I21"/>
    <mergeCell ref="J21:K21"/>
    <mergeCell ref="L21:M21"/>
    <mergeCell ref="N21:Q21"/>
    <mergeCell ref="A22:C22"/>
    <mergeCell ref="D22:G22"/>
    <mergeCell ref="H22:I22"/>
    <mergeCell ref="J22:K22"/>
    <mergeCell ref="L22:M22"/>
    <mergeCell ref="N22:Q22"/>
    <mergeCell ref="A23:C23"/>
    <mergeCell ref="D23:G23"/>
    <mergeCell ref="H23:I23"/>
    <mergeCell ref="J23:K23"/>
    <mergeCell ref="L23:M23"/>
    <mergeCell ref="N23:Q23"/>
    <mergeCell ref="M28:R29"/>
    <mergeCell ref="A24:C24"/>
    <mergeCell ref="D24:G24"/>
    <mergeCell ref="H24:I24"/>
    <mergeCell ref="J24:K24"/>
    <mergeCell ref="L24:M24"/>
    <mergeCell ref="N24:Q24"/>
    <mergeCell ref="M30:R31"/>
    <mergeCell ref="C31:G32"/>
    <mergeCell ref="C33:G33"/>
    <mergeCell ref="M33:R33"/>
    <mergeCell ref="A25:G25"/>
    <mergeCell ref="H25:I25"/>
    <mergeCell ref="J25:K25"/>
    <mergeCell ref="L25:M25"/>
    <mergeCell ref="N25:Q25"/>
    <mergeCell ref="C27:G2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PageLayoutView="0" workbookViewId="0" topLeftCell="A1">
      <selection activeCell="R24" sqref="R24"/>
    </sheetView>
  </sheetViews>
  <sheetFormatPr defaultColWidth="11.421875" defaultRowHeight="12.75"/>
  <cols>
    <col min="1" max="1" width="10.00390625" style="0" customWidth="1"/>
    <col min="2" max="2" width="0.5625" style="0" customWidth="1"/>
    <col min="3" max="3" width="6.00390625" style="0" customWidth="1"/>
    <col min="4" max="4" width="4.28125" style="0" customWidth="1"/>
    <col min="5" max="5" width="5.7109375" style="0" customWidth="1"/>
    <col min="6" max="6" width="21.57421875" style="0" customWidth="1"/>
    <col min="7" max="7" width="0.2890625" style="0" customWidth="1"/>
    <col min="8" max="8" width="0.13671875" style="0" customWidth="1"/>
    <col min="9" max="9" width="15.140625" style="0" customWidth="1"/>
    <col min="10" max="10" width="0.13671875" style="0" customWidth="1"/>
    <col min="11" max="11" width="14.57421875" style="0" customWidth="1"/>
    <col min="12" max="12" width="0.13671875" style="0" customWidth="1"/>
    <col min="13" max="13" width="16.00390625" style="0" customWidth="1"/>
    <col min="14" max="14" width="0.13671875" style="0" customWidth="1"/>
    <col min="15" max="15" width="4.140625" style="0" customWidth="1"/>
    <col min="16" max="16" width="10.7109375" style="0" customWidth="1"/>
    <col min="17" max="17" width="0.13671875" style="0" customWidth="1"/>
    <col min="18" max="18" width="17.28125" style="0" customWidth="1"/>
    <col min="19" max="19" width="11.8515625" style="0" customWidth="1"/>
    <col min="21" max="21" width="15.421875" style="0" customWidth="1"/>
  </cols>
  <sheetData>
    <row r="1" spans="1:19" ht="5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3.5" customHeight="1">
      <c r="A2" s="1"/>
      <c r="B2" s="1"/>
      <c r="C2" s="1"/>
      <c r="D2" s="1"/>
      <c r="E2" s="1"/>
      <c r="F2" s="1"/>
      <c r="G2" s="21" t="s">
        <v>44</v>
      </c>
      <c r="H2" s="21"/>
      <c r="I2" s="21"/>
      <c r="J2" s="21"/>
      <c r="K2" s="21"/>
      <c r="L2" s="21"/>
      <c r="M2" s="21"/>
      <c r="N2" s="21"/>
      <c r="O2" s="21"/>
      <c r="P2" s="1"/>
      <c r="Q2" s="1"/>
      <c r="R2" s="17"/>
      <c r="S2" s="17"/>
    </row>
    <row r="3" spans="1:19" ht="3" customHeight="1">
      <c r="A3" s="1"/>
      <c r="B3" s="1"/>
      <c r="C3" s="1"/>
      <c r="D3" s="1"/>
      <c r="E3" s="1"/>
      <c r="F3" s="1"/>
      <c r="G3" s="1"/>
      <c r="H3" s="1"/>
      <c r="I3" s="21" t="s">
        <v>7</v>
      </c>
      <c r="J3" s="21"/>
      <c r="K3" s="21"/>
      <c r="L3" s="21"/>
      <c r="M3" s="21"/>
      <c r="N3" s="1"/>
      <c r="O3" s="1"/>
      <c r="P3" s="1"/>
      <c r="Q3" s="1"/>
      <c r="R3" s="17"/>
      <c r="S3" s="17"/>
    </row>
    <row r="4" spans="1:19" ht="10.5" customHeight="1">
      <c r="A4" s="1"/>
      <c r="B4" s="1"/>
      <c r="C4" s="1"/>
      <c r="D4" s="1"/>
      <c r="E4" s="1"/>
      <c r="F4" s="1"/>
      <c r="G4" s="1"/>
      <c r="H4" s="1"/>
      <c r="I4" s="21"/>
      <c r="J4" s="21"/>
      <c r="K4" s="21"/>
      <c r="L4" s="21"/>
      <c r="M4" s="21"/>
      <c r="N4" s="1"/>
      <c r="O4" s="1"/>
      <c r="P4" s="1"/>
      <c r="Q4" s="1"/>
      <c r="R4" s="1"/>
      <c r="S4" s="1"/>
    </row>
    <row r="5" spans="1:19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2" t="s">
        <v>0</v>
      </c>
      <c r="B8" s="25">
        <v>2017</v>
      </c>
      <c r="C8" s="25"/>
      <c r="D8" s="25"/>
      <c r="E8" s="2" t="s">
        <v>6</v>
      </c>
      <c r="F8" s="26" t="s">
        <v>46</v>
      </c>
      <c r="G8" s="2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7.75" customHeight="1">
      <c r="A10" s="19"/>
      <c r="B10" s="19"/>
      <c r="C10" s="19"/>
      <c r="D10" s="22"/>
      <c r="E10" s="22"/>
      <c r="F10" s="22"/>
      <c r="G10" s="22"/>
      <c r="H10" s="22"/>
      <c r="I10" s="22" t="s">
        <v>42</v>
      </c>
      <c r="J10" s="22"/>
      <c r="K10" s="3" t="s">
        <v>9</v>
      </c>
      <c r="L10" s="22" t="s">
        <v>11</v>
      </c>
      <c r="M10" s="22"/>
      <c r="N10" s="22"/>
      <c r="O10" s="22" t="s">
        <v>13</v>
      </c>
      <c r="P10" s="22"/>
      <c r="Q10" s="8" t="s">
        <v>16</v>
      </c>
      <c r="R10" s="11" t="s">
        <v>43</v>
      </c>
      <c r="S10" s="13" t="s">
        <v>41</v>
      </c>
    </row>
    <row r="11" spans="1:19" ht="18" customHeight="1">
      <c r="A11" s="12" t="s">
        <v>1</v>
      </c>
      <c r="B11" s="12"/>
      <c r="C11" s="12"/>
      <c r="D11" s="16" t="s">
        <v>2</v>
      </c>
      <c r="E11" s="16"/>
      <c r="F11" s="16"/>
      <c r="G11" s="16"/>
      <c r="H11" s="16"/>
      <c r="I11" s="16" t="s">
        <v>8</v>
      </c>
      <c r="J11" s="16"/>
      <c r="K11" s="4" t="s">
        <v>10</v>
      </c>
      <c r="L11" s="16" t="s">
        <v>12</v>
      </c>
      <c r="M11" s="16"/>
      <c r="N11" s="16"/>
      <c r="O11" s="16" t="s">
        <v>14</v>
      </c>
      <c r="P11" s="16"/>
      <c r="Q11" s="9" t="s">
        <v>15</v>
      </c>
      <c r="R11" s="12"/>
      <c r="S11" s="14"/>
    </row>
    <row r="12" spans="1:21" ht="12" customHeight="1">
      <c r="A12" s="20" t="s">
        <v>18</v>
      </c>
      <c r="B12" s="20"/>
      <c r="C12" s="20"/>
      <c r="D12" s="23" t="s">
        <v>3</v>
      </c>
      <c r="E12" s="23"/>
      <c r="F12" s="23"/>
      <c r="G12" s="23"/>
      <c r="H12" s="15">
        <v>2280000</v>
      </c>
      <c r="I12" s="15"/>
      <c r="J12" s="15"/>
      <c r="K12" s="15"/>
      <c r="L12" s="15"/>
      <c r="M12" s="15"/>
      <c r="N12" s="15">
        <f>H12+J12-L12</f>
        <v>2280000</v>
      </c>
      <c r="O12" s="15"/>
      <c r="P12" s="15"/>
      <c r="Q12" s="15"/>
      <c r="R12" s="5"/>
      <c r="S12" s="7">
        <f aca="true" t="shared" si="0" ref="S12:S25">N12-R12</f>
        <v>2280000</v>
      </c>
      <c r="T12">
        <v>1270000</v>
      </c>
      <c r="U12" s="10">
        <f>S12+T12</f>
        <v>3550000</v>
      </c>
    </row>
    <row r="13" spans="1:21" ht="12.75" customHeight="1">
      <c r="A13" s="20" t="s">
        <v>17</v>
      </c>
      <c r="B13" s="20"/>
      <c r="C13" s="20"/>
      <c r="D13" s="23" t="s">
        <v>4</v>
      </c>
      <c r="E13" s="23"/>
      <c r="F13" s="23"/>
      <c r="G13" s="23"/>
      <c r="H13" s="15">
        <v>450000</v>
      </c>
      <c r="I13" s="15"/>
      <c r="J13" s="15"/>
      <c r="K13" s="15"/>
      <c r="L13" s="15"/>
      <c r="M13" s="15"/>
      <c r="N13" s="15">
        <f aca="true" t="shared" si="1" ref="N13:N24">H13+J13-L13</f>
        <v>450000</v>
      </c>
      <c r="O13" s="15"/>
      <c r="P13" s="15"/>
      <c r="Q13" s="15"/>
      <c r="R13" s="5">
        <v>130000</v>
      </c>
      <c r="S13" s="7">
        <f t="shared" si="0"/>
        <v>320000</v>
      </c>
      <c r="T13">
        <v>150000</v>
      </c>
      <c r="U13" s="10">
        <f aca="true" t="shared" si="2" ref="U13:U24">S13+T13</f>
        <v>470000</v>
      </c>
    </row>
    <row r="14" spans="1:21" ht="12" customHeight="1">
      <c r="A14" s="20" t="s">
        <v>19</v>
      </c>
      <c r="B14" s="20"/>
      <c r="C14" s="20"/>
      <c r="D14" s="23" t="s">
        <v>20</v>
      </c>
      <c r="E14" s="23"/>
      <c r="F14" s="23"/>
      <c r="G14" s="23"/>
      <c r="H14" s="15">
        <v>0</v>
      </c>
      <c r="I14" s="15"/>
      <c r="J14" s="15"/>
      <c r="K14" s="15"/>
      <c r="L14" s="15"/>
      <c r="M14" s="15"/>
      <c r="N14" s="15">
        <f t="shared" si="1"/>
        <v>0</v>
      </c>
      <c r="O14" s="15"/>
      <c r="P14" s="15"/>
      <c r="Q14" s="15"/>
      <c r="R14" s="5"/>
      <c r="S14" s="7">
        <f t="shared" si="0"/>
        <v>0</v>
      </c>
      <c r="U14" s="10">
        <f t="shared" si="2"/>
        <v>0</v>
      </c>
    </row>
    <row r="15" spans="1:21" ht="12.75" customHeight="1">
      <c r="A15" s="20" t="s">
        <v>21</v>
      </c>
      <c r="B15" s="20"/>
      <c r="C15" s="20"/>
      <c r="D15" s="23" t="s">
        <v>5</v>
      </c>
      <c r="E15" s="23"/>
      <c r="F15" s="23"/>
      <c r="G15" s="23"/>
      <c r="H15" s="15">
        <v>7316841</v>
      </c>
      <c r="I15" s="15"/>
      <c r="J15" s="15"/>
      <c r="K15" s="15"/>
      <c r="L15" s="15"/>
      <c r="M15" s="15"/>
      <c r="N15" s="15">
        <f t="shared" si="1"/>
        <v>7316841</v>
      </c>
      <c r="O15" s="15"/>
      <c r="P15" s="15"/>
      <c r="Q15" s="15"/>
      <c r="R15" s="5"/>
      <c r="S15" s="7">
        <f t="shared" si="0"/>
        <v>7316841</v>
      </c>
      <c r="T15">
        <v>7316841</v>
      </c>
      <c r="U15" s="10">
        <f t="shared" si="2"/>
        <v>14633682</v>
      </c>
    </row>
    <row r="16" spans="1:21" ht="12" customHeight="1">
      <c r="A16" s="20" t="s">
        <v>22</v>
      </c>
      <c r="B16" s="20"/>
      <c r="C16" s="20"/>
      <c r="D16" s="23" t="s">
        <v>23</v>
      </c>
      <c r="E16" s="23"/>
      <c r="F16" s="23"/>
      <c r="G16" s="23"/>
      <c r="H16" s="15">
        <v>42382559</v>
      </c>
      <c r="I16" s="15"/>
      <c r="J16" s="15"/>
      <c r="K16" s="15"/>
      <c r="L16" s="15"/>
      <c r="M16" s="15"/>
      <c r="N16" s="15">
        <f t="shared" si="1"/>
        <v>42382559</v>
      </c>
      <c r="O16" s="15"/>
      <c r="P16" s="15"/>
      <c r="Q16" s="15"/>
      <c r="R16" s="5">
        <v>31369551</v>
      </c>
      <c r="S16" s="7">
        <f t="shared" si="0"/>
        <v>11013008</v>
      </c>
      <c r="U16" s="10">
        <f t="shared" si="2"/>
        <v>11013008</v>
      </c>
    </row>
    <row r="17" spans="1:21" ht="15" customHeight="1">
      <c r="A17" s="20" t="s">
        <v>24</v>
      </c>
      <c r="B17" s="20"/>
      <c r="C17" s="20"/>
      <c r="D17" s="23" t="s">
        <v>38</v>
      </c>
      <c r="E17" s="23"/>
      <c r="F17" s="23"/>
      <c r="G17" s="23"/>
      <c r="H17" s="15">
        <v>0</v>
      </c>
      <c r="I17" s="15"/>
      <c r="J17" s="15"/>
      <c r="K17" s="15"/>
      <c r="L17" s="15"/>
      <c r="M17" s="15"/>
      <c r="N17" s="15">
        <f t="shared" si="1"/>
        <v>0</v>
      </c>
      <c r="O17" s="15"/>
      <c r="P17" s="15"/>
      <c r="Q17" s="15"/>
      <c r="R17" s="5"/>
      <c r="S17" s="7">
        <f t="shared" si="0"/>
        <v>0</v>
      </c>
      <c r="U17" s="10">
        <f t="shared" si="2"/>
        <v>0</v>
      </c>
    </row>
    <row r="18" spans="1:21" ht="12.75" customHeight="1">
      <c r="A18" s="20" t="s">
        <v>25</v>
      </c>
      <c r="B18" s="20"/>
      <c r="C18" s="20"/>
      <c r="D18" s="23" t="s">
        <v>35</v>
      </c>
      <c r="E18" s="23"/>
      <c r="F18" s="23"/>
      <c r="G18" s="23"/>
      <c r="H18" s="15">
        <v>0</v>
      </c>
      <c r="I18" s="15"/>
      <c r="J18" s="15"/>
      <c r="K18" s="15"/>
      <c r="L18" s="15"/>
      <c r="M18" s="15"/>
      <c r="N18" s="15">
        <f t="shared" si="1"/>
        <v>0</v>
      </c>
      <c r="O18" s="15"/>
      <c r="P18" s="15"/>
      <c r="Q18" s="15"/>
      <c r="R18" s="5"/>
      <c r="S18" s="7">
        <f t="shared" si="0"/>
        <v>0</v>
      </c>
      <c r="U18" s="10">
        <f t="shared" si="2"/>
        <v>0</v>
      </c>
    </row>
    <row r="19" spans="1:21" ht="12.75" customHeight="1">
      <c r="A19" s="20" t="s">
        <v>26</v>
      </c>
      <c r="B19" s="20"/>
      <c r="C19" s="20"/>
      <c r="D19" s="23" t="s">
        <v>36</v>
      </c>
      <c r="E19" s="23"/>
      <c r="F19" s="23"/>
      <c r="G19" s="23"/>
      <c r="H19" s="15">
        <v>0</v>
      </c>
      <c r="I19" s="15"/>
      <c r="J19" s="15"/>
      <c r="K19" s="15"/>
      <c r="L19" s="15"/>
      <c r="M19" s="15"/>
      <c r="N19" s="15">
        <f t="shared" si="1"/>
        <v>0</v>
      </c>
      <c r="O19" s="15"/>
      <c r="P19" s="15"/>
      <c r="Q19" s="15"/>
      <c r="R19" s="5"/>
      <c r="S19" s="7">
        <f t="shared" si="0"/>
        <v>0</v>
      </c>
      <c r="U19" s="10">
        <f t="shared" si="2"/>
        <v>0</v>
      </c>
    </row>
    <row r="20" spans="1:21" ht="18" customHeight="1">
      <c r="A20" s="20" t="s">
        <v>39</v>
      </c>
      <c r="B20" s="20"/>
      <c r="C20" s="20"/>
      <c r="D20" s="23" t="s">
        <v>40</v>
      </c>
      <c r="E20" s="23"/>
      <c r="F20" s="23"/>
      <c r="G20" s="23"/>
      <c r="H20" s="15">
        <v>0</v>
      </c>
      <c r="I20" s="15"/>
      <c r="J20" s="5"/>
      <c r="K20" s="6"/>
      <c r="L20" s="5"/>
      <c r="M20" s="5"/>
      <c r="N20" s="15">
        <f t="shared" si="1"/>
        <v>0</v>
      </c>
      <c r="O20" s="15"/>
      <c r="P20" s="15"/>
      <c r="Q20" s="15"/>
      <c r="R20" s="5"/>
      <c r="S20" s="7">
        <f t="shared" si="0"/>
        <v>0</v>
      </c>
      <c r="U20" s="10">
        <f t="shared" si="2"/>
        <v>0</v>
      </c>
    </row>
    <row r="21" spans="1:21" ht="12.75" customHeight="1">
      <c r="A21" s="20" t="s">
        <v>27</v>
      </c>
      <c r="B21" s="20"/>
      <c r="C21" s="20"/>
      <c r="D21" s="23" t="s">
        <v>31</v>
      </c>
      <c r="E21" s="23"/>
      <c r="F21" s="23"/>
      <c r="G21" s="23"/>
      <c r="H21" s="15">
        <v>29518.58</v>
      </c>
      <c r="I21" s="15"/>
      <c r="J21" s="15"/>
      <c r="K21" s="15"/>
      <c r="L21" s="15"/>
      <c r="M21" s="15"/>
      <c r="N21" s="15">
        <f t="shared" si="1"/>
        <v>29518.58</v>
      </c>
      <c r="O21" s="15"/>
      <c r="P21" s="15"/>
      <c r="Q21" s="15"/>
      <c r="R21" s="5">
        <v>706.34</v>
      </c>
      <c r="S21" s="7">
        <f t="shared" si="0"/>
        <v>28812.24</v>
      </c>
      <c r="T21">
        <v>10000</v>
      </c>
      <c r="U21" s="10">
        <f t="shared" si="2"/>
        <v>38812.240000000005</v>
      </c>
    </row>
    <row r="22" spans="1:21" ht="12.75" customHeight="1">
      <c r="A22" s="20" t="s">
        <v>28</v>
      </c>
      <c r="B22" s="20"/>
      <c r="C22" s="20"/>
      <c r="D22" s="23" t="s">
        <v>32</v>
      </c>
      <c r="E22" s="23"/>
      <c r="F22" s="23"/>
      <c r="G22" s="23"/>
      <c r="H22" s="15">
        <v>30000</v>
      </c>
      <c r="I22" s="15"/>
      <c r="J22" s="15"/>
      <c r="K22" s="15"/>
      <c r="L22" s="15"/>
      <c r="M22" s="15"/>
      <c r="N22" s="15">
        <f t="shared" si="1"/>
        <v>30000</v>
      </c>
      <c r="O22" s="15"/>
      <c r="P22" s="15"/>
      <c r="Q22" s="15"/>
      <c r="R22" s="5">
        <v>0</v>
      </c>
      <c r="S22" s="7">
        <f t="shared" si="0"/>
        <v>30000</v>
      </c>
      <c r="T22">
        <v>10000</v>
      </c>
      <c r="U22" s="10">
        <f t="shared" si="2"/>
        <v>40000</v>
      </c>
    </row>
    <row r="23" spans="1:21" ht="15" customHeight="1">
      <c r="A23" s="20" t="s">
        <v>29</v>
      </c>
      <c r="B23" s="20"/>
      <c r="C23" s="20"/>
      <c r="D23" s="23" t="s">
        <v>33</v>
      </c>
      <c r="E23" s="23"/>
      <c r="F23" s="23"/>
      <c r="G23" s="23"/>
      <c r="H23" s="15">
        <v>67268.08</v>
      </c>
      <c r="I23" s="15"/>
      <c r="J23" s="15"/>
      <c r="K23" s="15"/>
      <c r="L23" s="15"/>
      <c r="M23" s="15"/>
      <c r="N23" s="15">
        <f t="shared" si="1"/>
        <v>67268.08</v>
      </c>
      <c r="O23" s="15"/>
      <c r="P23" s="15"/>
      <c r="Q23" s="15"/>
      <c r="R23" s="5">
        <v>7239.46</v>
      </c>
      <c r="S23" s="7">
        <f t="shared" si="0"/>
        <v>60028.62</v>
      </c>
      <c r="T23">
        <v>25000</v>
      </c>
      <c r="U23" s="10">
        <f t="shared" si="2"/>
        <v>85028.62</v>
      </c>
    </row>
    <row r="24" spans="1:21" ht="12" customHeight="1">
      <c r="A24" s="20" t="s">
        <v>30</v>
      </c>
      <c r="B24" s="20"/>
      <c r="C24" s="20"/>
      <c r="D24" s="23" t="s">
        <v>34</v>
      </c>
      <c r="E24" s="23"/>
      <c r="F24" s="23"/>
      <c r="G24" s="23"/>
      <c r="H24" s="15">
        <v>0</v>
      </c>
      <c r="I24" s="15"/>
      <c r="J24" s="15"/>
      <c r="K24" s="15"/>
      <c r="L24" s="15"/>
      <c r="M24" s="15"/>
      <c r="N24" s="15">
        <f t="shared" si="1"/>
        <v>0</v>
      </c>
      <c r="O24" s="15"/>
      <c r="P24" s="15"/>
      <c r="Q24" s="15"/>
      <c r="R24" s="5"/>
      <c r="S24" s="7">
        <f t="shared" si="0"/>
        <v>0</v>
      </c>
      <c r="U24" s="10">
        <f t="shared" si="2"/>
        <v>0</v>
      </c>
    </row>
    <row r="25" spans="1:19" ht="12.75" customHeight="1">
      <c r="A25" s="24"/>
      <c r="B25" s="24"/>
      <c r="C25" s="24"/>
      <c r="D25" s="24"/>
      <c r="E25" s="24"/>
      <c r="F25" s="24"/>
      <c r="G25" s="24"/>
      <c r="H25" s="15">
        <f>SUM(H12:I24)</f>
        <v>52556186.66</v>
      </c>
      <c r="I25" s="15"/>
      <c r="J25" s="15"/>
      <c r="K25" s="15"/>
      <c r="L25" s="15"/>
      <c r="M25" s="15"/>
      <c r="N25" s="15">
        <f>SUM(N12:Q24)</f>
        <v>52556186.66</v>
      </c>
      <c r="O25" s="15"/>
      <c r="P25" s="15"/>
      <c r="Q25" s="15"/>
      <c r="R25" s="5">
        <f>SUM(R12:R24)</f>
        <v>31507496.8</v>
      </c>
      <c r="S25" s="7">
        <f t="shared" si="0"/>
        <v>21048689.859999996</v>
      </c>
    </row>
    <row r="26" spans="1:19" ht="50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0.75" customHeight="1">
      <c r="A27" s="1"/>
      <c r="B27" s="1"/>
      <c r="C27" s="18"/>
      <c r="D27" s="18"/>
      <c r="E27" s="18"/>
      <c r="F27" s="18"/>
      <c r="G27" s="1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0.75" customHeight="1">
      <c r="A28" s="1"/>
      <c r="B28" s="1"/>
      <c r="C28" s="18"/>
      <c r="D28" s="18"/>
      <c r="E28" s="18"/>
      <c r="F28" s="18"/>
      <c r="G28" s="18"/>
      <c r="H28" s="1"/>
      <c r="I28" s="1"/>
      <c r="J28" s="1"/>
      <c r="K28" s="1"/>
      <c r="L28" s="1"/>
      <c r="M28" s="18"/>
      <c r="N28" s="18"/>
      <c r="O28" s="18"/>
      <c r="P28" s="18"/>
      <c r="Q28" s="18"/>
      <c r="R28" s="18"/>
      <c r="S28" s="1"/>
    </row>
    <row r="29" spans="1:19" ht="0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8"/>
      <c r="N29" s="18"/>
      <c r="O29" s="18"/>
      <c r="P29" s="18"/>
      <c r="Q29" s="18"/>
      <c r="R29" s="18"/>
      <c r="S29" s="1"/>
    </row>
    <row r="30" spans="1:19" ht="0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1"/>
      <c r="N30" s="21"/>
      <c r="O30" s="21"/>
      <c r="P30" s="21"/>
      <c r="Q30" s="21"/>
      <c r="R30" s="21"/>
      <c r="S30" s="1"/>
    </row>
    <row r="31" spans="1:19" ht="12" customHeight="1">
      <c r="A31" s="1"/>
      <c r="B31" s="1"/>
      <c r="C31" s="21"/>
      <c r="D31" s="21"/>
      <c r="E31" s="21"/>
      <c r="F31" s="21"/>
      <c r="G31" s="21"/>
      <c r="H31" s="1"/>
      <c r="I31" s="1"/>
      <c r="J31" s="1"/>
      <c r="K31" s="1"/>
      <c r="L31" s="1"/>
      <c r="M31" s="21"/>
      <c r="N31" s="21"/>
      <c r="O31" s="21"/>
      <c r="P31" s="21"/>
      <c r="Q31" s="21"/>
      <c r="R31" s="21"/>
      <c r="S31" s="1"/>
    </row>
    <row r="32" spans="1:19" ht="0.75" customHeight="1">
      <c r="A32" s="1"/>
      <c r="B32" s="1"/>
      <c r="C32" s="21"/>
      <c r="D32" s="21"/>
      <c r="E32" s="21"/>
      <c r="F32" s="21"/>
      <c r="G32" s="2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" customHeight="1">
      <c r="A33" s="1"/>
      <c r="B33" s="1"/>
      <c r="C33" s="21"/>
      <c r="D33" s="21"/>
      <c r="E33" s="21"/>
      <c r="F33" s="21"/>
      <c r="G33" s="21"/>
      <c r="H33" s="1"/>
      <c r="I33" s="1"/>
      <c r="J33" s="1"/>
      <c r="K33" s="1"/>
      <c r="L33" s="1"/>
      <c r="M33" s="21"/>
      <c r="N33" s="21"/>
      <c r="O33" s="21"/>
      <c r="P33" s="21"/>
      <c r="Q33" s="21"/>
      <c r="R33" s="21"/>
      <c r="S33" s="1"/>
    </row>
    <row r="34" spans="1:19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</sheetData>
  <sheetProtection/>
  <mergeCells count="105">
    <mergeCell ref="M30:R31"/>
    <mergeCell ref="C31:G32"/>
    <mergeCell ref="C33:G33"/>
    <mergeCell ref="M33:R33"/>
    <mergeCell ref="A25:G25"/>
    <mergeCell ref="H25:I25"/>
    <mergeCell ref="J25:K25"/>
    <mergeCell ref="L25:M25"/>
    <mergeCell ref="N25:Q25"/>
    <mergeCell ref="C27:G28"/>
    <mergeCell ref="M28:R29"/>
    <mergeCell ref="A24:C24"/>
    <mergeCell ref="D24:G24"/>
    <mergeCell ref="H24:I24"/>
    <mergeCell ref="J24:K24"/>
    <mergeCell ref="L24:M24"/>
    <mergeCell ref="N24:Q24"/>
    <mergeCell ref="A23:C23"/>
    <mergeCell ref="D23:G23"/>
    <mergeCell ref="H23:I23"/>
    <mergeCell ref="J23:K23"/>
    <mergeCell ref="L23:M23"/>
    <mergeCell ref="N23:Q23"/>
    <mergeCell ref="A22:C22"/>
    <mergeCell ref="D22:G22"/>
    <mergeCell ref="H22:I22"/>
    <mergeCell ref="J22:K22"/>
    <mergeCell ref="L22:M22"/>
    <mergeCell ref="N22:Q22"/>
    <mergeCell ref="A20:C20"/>
    <mergeCell ref="D20:G20"/>
    <mergeCell ref="H20:I20"/>
    <mergeCell ref="N20:Q20"/>
    <mergeCell ref="A21:C21"/>
    <mergeCell ref="D21:G21"/>
    <mergeCell ref="H21:I21"/>
    <mergeCell ref="J21:K21"/>
    <mergeCell ref="L21:M21"/>
    <mergeCell ref="N21:Q21"/>
    <mergeCell ref="A19:C19"/>
    <mergeCell ref="D19:G19"/>
    <mergeCell ref="H19:I19"/>
    <mergeCell ref="J19:K19"/>
    <mergeCell ref="L19:M19"/>
    <mergeCell ref="N19:Q19"/>
    <mergeCell ref="A18:C18"/>
    <mergeCell ref="D18:G18"/>
    <mergeCell ref="H18:I18"/>
    <mergeCell ref="J18:K18"/>
    <mergeCell ref="L18:M18"/>
    <mergeCell ref="N18:Q18"/>
    <mergeCell ref="A17:C17"/>
    <mergeCell ref="D17:G17"/>
    <mergeCell ref="H17:I17"/>
    <mergeCell ref="J17:K17"/>
    <mergeCell ref="L17:M17"/>
    <mergeCell ref="N17:Q17"/>
    <mergeCell ref="A16:C16"/>
    <mergeCell ref="D16:G16"/>
    <mergeCell ref="H16:I16"/>
    <mergeCell ref="J16:K16"/>
    <mergeCell ref="L16:M16"/>
    <mergeCell ref="N16:Q16"/>
    <mergeCell ref="A15:C15"/>
    <mergeCell ref="D15:G15"/>
    <mergeCell ref="H15:I15"/>
    <mergeCell ref="J15:K15"/>
    <mergeCell ref="L15:M15"/>
    <mergeCell ref="N15:Q15"/>
    <mergeCell ref="A14:C14"/>
    <mergeCell ref="D14:G14"/>
    <mergeCell ref="H14:I14"/>
    <mergeCell ref="J14:K14"/>
    <mergeCell ref="L14:M14"/>
    <mergeCell ref="N14:Q14"/>
    <mergeCell ref="A13:C13"/>
    <mergeCell ref="D13:G13"/>
    <mergeCell ref="H13:I13"/>
    <mergeCell ref="J13:K13"/>
    <mergeCell ref="L13:M13"/>
    <mergeCell ref="N13:Q13"/>
    <mergeCell ref="A12:C12"/>
    <mergeCell ref="D12:G12"/>
    <mergeCell ref="H12:I12"/>
    <mergeCell ref="J12:K12"/>
    <mergeCell ref="L12:M12"/>
    <mergeCell ref="N12:Q12"/>
    <mergeCell ref="D11:H11"/>
    <mergeCell ref="I11:J11"/>
    <mergeCell ref="L11:N11"/>
    <mergeCell ref="O11:P11"/>
    <mergeCell ref="A10:C10"/>
    <mergeCell ref="D10:H10"/>
    <mergeCell ref="I10:J10"/>
    <mergeCell ref="L10:N10"/>
    <mergeCell ref="O10:P10"/>
    <mergeCell ref="R10:R11"/>
    <mergeCell ref="G2:O2"/>
    <mergeCell ref="R2:S3"/>
    <mergeCell ref="I3:M4"/>
    <mergeCell ref="A6:S6"/>
    <mergeCell ref="B8:D8"/>
    <mergeCell ref="F8:G8"/>
    <mergeCell ref="S10:S11"/>
    <mergeCell ref="A11:C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Castrillon Mesa</dc:creator>
  <cp:keywords/>
  <dc:description/>
  <cp:lastModifiedBy>COLEGIO</cp:lastModifiedBy>
  <dcterms:created xsi:type="dcterms:W3CDTF">2015-03-05T19:55:59Z</dcterms:created>
  <dcterms:modified xsi:type="dcterms:W3CDTF">2017-04-18T13:52:16Z</dcterms:modified>
  <cp:category/>
  <cp:version/>
  <cp:contentType/>
  <cp:contentStatus/>
</cp:coreProperties>
</file>