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uario\Desktop\"/>
    </mc:Choice>
  </mc:AlternateContent>
  <bookViews>
    <workbookView xWindow="0" yWindow="0" windowWidth="15600" windowHeight="11025"/>
  </bookViews>
  <sheets>
    <sheet name="VIGENTE" sheetId="1" r:id="rId1"/>
    <sheet name="Hoja1" sheetId="2" r:id="rId2"/>
  </sheets>
  <definedNames>
    <definedName name="_xlnm._FilterDatabase" localSheetId="0" hidden="1">VIGENTE!$A$8:$Y$86</definedName>
    <definedName name="_xlnm.Print_Area" localSheetId="0">VIGENTE!$A:$Y</definedName>
    <definedName name="_xlnm.Print_Titles" localSheetId="0">VIGENTE!$7:$9</definedName>
  </definedNames>
  <calcPr calcId="152511"/>
</workbook>
</file>

<file path=xl/calcChain.xml><?xml version="1.0" encoding="utf-8"?>
<calcChain xmlns="http://schemas.openxmlformats.org/spreadsheetml/2006/main">
  <c r="V80" i="1" l="1"/>
  <c r="W80" i="1"/>
  <c r="V54" i="1" l="1"/>
  <c r="W54" i="1"/>
  <c r="V55" i="1"/>
  <c r="W55" i="1"/>
  <c r="W25" i="1" l="1"/>
  <c r="W30" i="1"/>
  <c r="W31" i="1"/>
  <c r="W32" i="1"/>
  <c r="W33" i="1"/>
  <c r="W34" i="1"/>
  <c r="W35" i="1"/>
  <c r="W36" i="1"/>
  <c r="W37" i="1"/>
  <c r="W38" i="1"/>
  <c r="W39" i="1"/>
  <c r="W40" i="1"/>
  <c r="W41" i="1"/>
  <c r="W42" i="1"/>
  <c r="W43" i="1"/>
  <c r="W44" i="1"/>
  <c r="W45" i="1"/>
  <c r="W46" i="1"/>
  <c r="W47" i="1"/>
  <c r="W49" i="1"/>
  <c r="W50" i="1"/>
  <c r="W51" i="1"/>
  <c r="W52" i="1"/>
  <c r="W53" i="1"/>
  <c r="W56" i="1"/>
  <c r="W60" i="1"/>
  <c r="W61" i="1"/>
  <c r="W63" i="1"/>
  <c r="W64" i="1"/>
  <c r="W65" i="1"/>
  <c r="W66" i="1"/>
  <c r="W67" i="1"/>
  <c r="W68" i="1"/>
  <c r="W69" i="1"/>
  <c r="W70" i="1"/>
  <c r="W71" i="1"/>
  <c r="W72" i="1"/>
  <c r="W73" i="1"/>
  <c r="W74" i="1"/>
  <c r="W78" i="1"/>
  <c r="W79" i="1"/>
  <c r="W81" i="1"/>
  <c r="W83" i="1"/>
  <c r="W23" i="1"/>
  <c r="W11" i="1"/>
  <c r="W12" i="1"/>
  <c r="W13" i="1"/>
  <c r="W14" i="1"/>
  <c r="W15" i="1"/>
  <c r="W16" i="1"/>
  <c r="W17" i="1"/>
  <c r="W18" i="1"/>
  <c r="W19" i="1"/>
  <c r="W20" i="1"/>
  <c r="W21" i="1"/>
  <c r="W22" i="1"/>
  <c r="V31" i="1" l="1"/>
  <c r="V33" i="1"/>
  <c r="V22" i="1" l="1"/>
  <c r="V81" i="1" l="1"/>
  <c r="V79" i="1"/>
  <c r="V78" i="1"/>
  <c r="V74" i="1"/>
  <c r="V73" i="1"/>
  <c r="V72" i="1"/>
  <c r="V71" i="1"/>
  <c r="V70" i="1"/>
  <c r="V69" i="1"/>
  <c r="V68" i="1"/>
  <c r="V67" i="1"/>
  <c r="V66" i="1"/>
  <c r="V65" i="1"/>
  <c r="V63" i="1"/>
  <c r="V61" i="1"/>
  <c r="V60" i="1"/>
  <c r="V56" i="1"/>
  <c r="V53" i="1"/>
  <c r="V52" i="1"/>
  <c r="V51" i="1"/>
  <c r="V50" i="1"/>
  <c r="V49" i="1"/>
  <c r="V47" i="1"/>
  <c r="V46" i="1"/>
  <c r="V45" i="1"/>
  <c r="V44" i="1"/>
  <c r="V43" i="1"/>
  <c r="V42" i="1"/>
  <c r="V41" i="1"/>
  <c r="V40" i="1"/>
  <c r="V39" i="1"/>
  <c r="V38" i="1"/>
  <c r="V37" i="1"/>
  <c r="V36" i="1"/>
  <c r="V35" i="1"/>
  <c r="V34" i="1"/>
  <c r="V32" i="1"/>
  <c r="V30" i="1"/>
  <c r="V25" i="1"/>
  <c r="V21" i="1"/>
  <c r="V20" i="1"/>
  <c r="V19" i="1"/>
  <c r="V18" i="1"/>
  <c r="V17" i="1"/>
  <c r="V16" i="1"/>
  <c r="V15" i="1"/>
  <c r="V14" i="1"/>
  <c r="V13" i="1"/>
  <c r="V12" i="1"/>
  <c r="V11" i="1"/>
  <c r="V10" i="1"/>
  <c r="W10" i="1" s="1"/>
  <c r="V84" i="1" l="1"/>
</calcChain>
</file>

<file path=xl/comments1.xml><?xml version="1.0" encoding="utf-8"?>
<comments xmlns="http://schemas.openxmlformats.org/spreadsheetml/2006/main">
  <authors>
    <author>MARCELA SUAZA</author>
    <author>Luffi</author>
  </authors>
  <commentList>
    <comment ref="T8" authorId="0" shapeId="0">
      <text>
        <r>
          <rPr>
            <b/>
            <sz val="9"/>
            <color indexed="81"/>
            <rFont val="Tahoma"/>
            <family val="2"/>
          </rPr>
          <t>Se indica el resultado en las unidades establecidas de los resultados obtenidos de la ejecución del POAIV por parte de Inspección y Vigilancia</t>
        </r>
        <r>
          <rPr>
            <sz val="9"/>
            <color indexed="81"/>
            <rFont val="Tahoma"/>
            <family val="2"/>
          </rPr>
          <t xml:space="preserve">
</t>
        </r>
      </text>
    </comment>
    <comment ref="W8" authorId="0" shapeId="0">
      <text>
        <r>
          <rPr>
            <b/>
            <sz val="9"/>
            <color indexed="81"/>
            <rFont val="Tahoma"/>
            <family val="2"/>
          </rPr>
          <t xml:space="preserve">SI: </t>
        </r>
        <r>
          <rPr>
            <sz val="9"/>
            <color indexed="81"/>
            <rFont val="Tahoma"/>
            <family val="2"/>
          </rPr>
          <t xml:space="preserve">Solo aplica cuando se cumplió con el 100% de la meta establecida, el cumplimiento parcial da como resultado </t>
        </r>
        <r>
          <rPr>
            <b/>
            <sz val="9"/>
            <color indexed="81"/>
            <rFont val="Tahoma"/>
            <family val="2"/>
          </rPr>
          <t>NO</t>
        </r>
        <r>
          <rPr>
            <sz val="9"/>
            <color indexed="81"/>
            <rFont val="Tahoma"/>
            <family val="2"/>
          </rPr>
          <t xml:space="preserve"> Cumple
</t>
        </r>
      </text>
    </comment>
    <comment ref="Y8" authorId="1" shapeId="0">
      <text>
        <r>
          <rPr>
            <b/>
            <sz val="9"/>
            <color indexed="81"/>
            <rFont val="Tahoma"/>
            <family val="2"/>
          </rPr>
          <t>Medidas generales tomadas frente a la situación encontrada: Acciones realizadas con el fin de contribuir a fortalecer o mejorar la situación encontrada.</t>
        </r>
        <r>
          <rPr>
            <sz val="9"/>
            <color indexed="81"/>
            <rFont val="Tahoma"/>
            <family val="2"/>
          </rPr>
          <t xml:space="preserve">
</t>
        </r>
      </text>
    </comment>
    <comment ref="E27" authorId="1" shapeId="0">
      <text>
        <r>
          <rPr>
            <b/>
            <sz val="9"/>
            <color indexed="81"/>
            <rFont val="Tahoma"/>
            <family val="2"/>
          </rPr>
          <t>corresponde a los que tienen grado 3, 5, 9 y 11</t>
        </r>
        <r>
          <rPr>
            <sz val="9"/>
            <color indexed="81"/>
            <rFont val="Tahoma"/>
            <family val="2"/>
          </rPr>
          <t xml:space="preserve">
</t>
        </r>
      </text>
    </comment>
    <comment ref="E29" authorId="1" shapeId="0">
      <text>
        <r>
          <rPr>
            <b/>
            <sz val="9"/>
            <color indexed="81"/>
            <rFont val="Tahoma"/>
            <family val="2"/>
          </rPr>
          <t>Corresponden a los que tienen grado 3,5,9 y 11</t>
        </r>
        <r>
          <rPr>
            <sz val="9"/>
            <color indexed="81"/>
            <rFont val="Tahoma"/>
            <family val="2"/>
          </rPr>
          <t xml:space="preserve">
</t>
        </r>
      </text>
    </comment>
    <comment ref="C65" authorId="1" shapeId="0">
      <text>
        <r>
          <rPr>
            <b/>
            <sz val="9"/>
            <color indexed="81"/>
            <rFont val="Tahoma"/>
            <family val="2"/>
          </rPr>
          <t>Consejo directivo
Consejo académico
Consejo de padres
Elección de personero estudiantil</t>
        </r>
        <r>
          <rPr>
            <sz val="9"/>
            <color indexed="81"/>
            <rFont val="Tahoma"/>
            <family val="2"/>
          </rPr>
          <t xml:space="preserve">
</t>
        </r>
      </text>
    </comment>
    <comment ref="E69" authorId="0" shapeId="0">
      <text>
        <r>
          <rPr>
            <b/>
            <sz val="9"/>
            <color indexed="81"/>
            <rFont val="Tahoma"/>
            <family val="2"/>
          </rPr>
          <t>Verificar cuando se vencen para realizar la solicitud</t>
        </r>
      </text>
    </comment>
  </commentList>
</comments>
</file>

<file path=xl/sharedStrings.xml><?xml version="1.0" encoding="utf-8"?>
<sst xmlns="http://schemas.openxmlformats.org/spreadsheetml/2006/main" count="441" uniqueCount="195">
  <si>
    <t>OFICIALES</t>
  </si>
  <si>
    <t>ETDH</t>
  </si>
  <si>
    <t>OBJETIVO</t>
  </si>
  <si>
    <t>CRITERIOS PARA DESARROLLAR EL POAIV</t>
  </si>
  <si>
    <t>PROGRAMACIÓN</t>
  </si>
  <si>
    <t>SEGUIMIENTO</t>
  </si>
  <si>
    <t xml:space="preserve">ÉNFASIS DE POLÍTICA </t>
  </si>
  <si>
    <t>OBJETIVO CENTRAL</t>
  </si>
  <si>
    <t>ACTIVIDADES</t>
  </si>
  <si>
    <t xml:space="preserve">INDICADORES </t>
  </si>
  <si>
    <t xml:space="preserve">METAS </t>
  </si>
  <si>
    <t xml:space="preserve">MES </t>
  </si>
  <si>
    <t xml:space="preserve">RESPONSABLES </t>
  </si>
  <si>
    <t xml:space="preserve">RECURSOS REQUERIDOS </t>
  </si>
  <si>
    <t>% Logro parcial obtenido</t>
  </si>
  <si>
    <t>¿Cumple?</t>
  </si>
  <si>
    <t>Análisis del resultado</t>
  </si>
  <si>
    <t>Acciones según resultado</t>
  </si>
  <si>
    <t>E</t>
  </si>
  <si>
    <t>F</t>
  </si>
  <si>
    <t>M</t>
  </si>
  <si>
    <t>A</t>
  </si>
  <si>
    <t>J</t>
  </si>
  <si>
    <t>S</t>
  </si>
  <si>
    <t>O</t>
  </si>
  <si>
    <t>N</t>
  </si>
  <si>
    <t>D</t>
  </si>
  <si>
    <t>CALIDAD</t>
  </si>
  <si>
    <t>Elkin Londoño
Manuel Álvarez
Jorge Serna</t>
  </si>
  <si>
    <t xml:space="preserve">*Equipo de cómputo
*Servicio de transporte
</t>
  </si>
  <si>
    <t>*Equipo de cómputo
*Servicio de transporte</t>
  </si>
  <si>
    <t xml:space="preserve">Equipo de cómputo
</t>
  </si>
  <si>
    <t>Equipo de cómputo</t>
  </si>
  <si>
    <t>*Equipo de cómputo</t>
  </si>
  <si>
    <t>DISMINUIR BRECHAS</t>
  </si>
  <si>
    <t>Verificar la implementación de las actividades propuestas y con las cuales se busca el mejoramiento con respecto al acceso y la permanencia de los estudiantes del municipio de Itagüí.</t>
  </si>
  <si>
    <r>
      <t xml:space="preserve">1. Verificar la existencia de identificación de causas de retiro
2. Verificar las acciones implementadas por el EE con respecto a las causas de retiro definidos                                                        
                                                                                                                       </t>
    </r>
    <r>
      <rPr>
        <sz val="9"/>
        <color indexed="8"/>
        <rFont val="Arial"/>
        <family val="2"/>
      </rPr>
      <t xml:space="preserve">
</t>
    </r>
  </si>
  <si>
    <t xml:space="preserve">*Equipo de cómputo
*Servicio de transporte
</t>
  </si>
  <si>
    <t>Verificar la aplicación de la Ley 1269 de 2008 y demás normas aplicables en lo correspondiente a útiles escolares, materiales educativos y cuotas adicionales.</t>
  </si>
  <si>
    <t xml:space="preserve">Verificar la atención a la población vulnerable. </t>
  </si>
  <si>
    <t>Verificar las condiciones de la infraestructura física de los EE</t>
  </si>
  <si>
    <t>Verificar la existencia y representación legal de las asociaciones de padres de familia</t>
  </si>
  <si>
    <t xml:space="preserve">*Equipo de cómputo
</t>
  </si>
  <si>
    <t>PERTINENCIA E INNOVACIÓN</t>
  </si>
  <si>
    <t>Verificar la utilización de las herramientas suministradas por el Ministerio de Educación Nacional y la Administración Municipal a través de la Secretaría de Educación, para fortalecer el componente de Pertinencia e Innovación en los Establecimientos Educativos del municipio de Itagüí.</t>
  </si>
  <si>
    <t>Número de EE oficiales en las que se verificó el acto administrativo / Número de EE oficiales para visita</t>
  </si>
  <si>
    <t>Número de EE oficiales en las que se verificó el personal docente de medias técnicas / Número de EE oficiales para visita</t>
  </si>
  <si>
    <t>Número de EE oficiales que cuentan con un plan de práctica / Número de EE oficiales para visita</t>
  </si>
  <si>
    <t>Número de EE oficiales en las que se verificaron estrategias de acceso y permanencia en medias técnicas / Número de EE oficiales para visita</t>
  </si>
  <si>
    <t>PRIMERA INFANCIA</t>
  </si>
  <si>
    <t>Verificar que se garantice el derecho a la salud a niños y niñas que conforman la población de primera infancia.</t>
  </si>
  <si>
    <t>Evidenciar el cumplimiento de requisitos mínimos con respecto a la prestación del servicio educativo a la población de primera infancia.</t>
  </si>
  <si>
    <t>Número de EE oficiales en las que se verificó afiliación al sistema de salud de los niños y niñas / Número de EE oficiales programadas para visita</t>
  </si>
  <si>
    <t>Inspeccionar las actividades desarrolladas que dan cuenta del direccionamiento estratégico de los establecimientos educativos, en el marco del cumplimiento legal, legalidad, eficiencia, efectividad, oportunidad y calidad en la información, las cuales permiten ofrecer un servicio educativo de calidad.</t>
  </si>
  <si>
    <t>Verificar que los EE cumplan con la directiva ministerial 26 de 2011 con respecto Rendición de cuentas a la comunidad educativa</t>
  </si>
  <si>
    <t>Número de EE oficiales en las que se verificó la rendición de cuentas  / Número de EE oficiales programadas para visita</t>
  </si>
  <si>
    <t>Verificar el cumplimiento de jornada laboral de los docentes</t>
  </si>
  <si>
    <t>Número de certificados solicitados</t>
  </si>
  <si>
    <t>Verificar el cumplimiento del decreto 4807 de 2011 en lo referente a la gratuidad de la Educación en los EE del sector oficial</t>
  </si>
  <si>
    <t>*Equipo de cómputo 
*Teléfono</t>
  </si>
  <si>
    <t>Atender las quejas radicados por los líderes de procesos y por la comunidad educativa</t>
  </si>
  <si>
    <t>Verificar proceso de elección, legitimización y cumplimiento del reglamento establecido para llevar a cabo los procesos democráticos de los diferentes órganos del Gobierno Escolar en los E.E</t>
  </si>
  <si>
    <t>Número de EE oficiales a los que se les verificó el gobierno escolar / Número de EE oficiales programadas para visita</t>
  </si>
  <si>
    <t>Número de EE privados a los que se les verificó el gobierno escolar / Número de EE privados programadas para visita</t>
  </si>
  <si>
    <t>Número de EE ETDH a los que se les verificó el gobierno escolar / Número de EE ETDH programadas para visita</t>
  </si>
  <si>
    <t>Atender los requerimientos sobre solicitud de licencias de funcionamiento, ampliación de servicios, actualización y modificación de las mismas en los E.E  privados, oficiales  de Ed. Formal y de Ed. para el Trabajo. y el Desarrollo. Humano, así como el registro de sus  programas para estos últimos.</t>
  </si>
  <si>
    <t>Solicitar la renovación de la vigencia del registro de los  programas a los Establecimientos de Educación para el Trabajo y Desarrollo Humano.</t>
  </si>
  <si>
    <t xml:space="preserve">
Número de ETDH a las que se realizó la solicitud/ número de ETDH que deben renovar el registro.</t>
  </si>
  <si>
    <t>número de EE ETDH a los que se les verificaron los libros reglamentarios / Número de EE ETDH programados para visita</t>
  </si>
  <si>
    <t>Constatar que la caracterización y autoevaluación realizada por los E.E Privados en la página web del MEN, corresponda con la realidad visualizada</t>
  </si>
  <si>
    <t>Verificar la medición de la satisfacción de la comunidad educativa y el uso de los resultados</t>
  </si>
  <si>
    <t>Verificar acciones tendientes al funcionamiento de los Fondos de Servicios Educativos en los EE oficiales.</t>
  </si>
  <si>
    <t>Verificar el valor de matrículas, pensiones, cobros periódicos y  otros cobros en los E.E privados de educación formal y de Educación para el Trabajo y el Desarrollo Humano ETDH</t>
  </si>
  <si>
    <t>NO CUMPLE</t>
  </si>
  <si>
    <t>Evidenciar la aplicación de la normatividad vigente y las directrices dadas por el MEN y la Secretaría de Educación en los Establecimientos Educativos, con respecto al mejoramiento de la convivencia escolar, el desarrollo apropiado de los proyectos pedagógicos transversales, la implementación de planes de mejoramiento, la implementación gradual de la jornada única y la eficacia en el sistema de evaluación y promoción.</t>
  </si>
  <si>
    <t>PRIVADAS</t>
  </si>
  <si>
    <t>ETDH QUE DEBEN RENOVAR</t>
  </si>
  <si>
    <t>SEDES OFICIALES</t>
  </si>
  <si>
    <t>OFICIALES CON MEDIA TÉCNICA</t>
  </si>
  <si>
    <t>LISTADO DE ESTABLECIMIENTOS ACTUALIZADO A 25 DE FEBRERO</t>
  </si>
  <si>
    <t>Verificar la implementación de los Proyectos Pedagógicos Transversales a través de su inclusión en el Diseño Curricular, identificando el tema del proyecto Vs el área con la cual se articuló</t>
  </si>
  <si>
    <t>24 oficiales</t>
  </si>
  <si>
    <t>Verificar la aplicación del sistema de evaluación y promoción en los EE</t>
  </si>
  <si>
    <t>Jornada Única</t>
  </si>
  <si>
    <t>primaria</t>
  </si>
  <si>
    <t>prescolar</t>
  </si>
  <si>
    <t>secundaria hasta 9</t>
  </si>
  <si>
    <t>media técnica</t>
  </si>
  <si>
    <t>académica</t>
  </si>
  <si>
    <t>garantizando el 80% del currículo en áreas básicas</t>
  </si>
  <si>
    <t>Ajuste curricular</t>
  </si>
  <si>
    <t xml:space="preserve">Logro con corte a </t>
  </si>
  <si>
    <t xml:space="preserve">Meta programada con corte a </t>
  </si>
  <si>
    <t>x</t>
  </si>
  <si>
    <t>100 % de las enviadas</t>
  </si>
  <si>
    <t>100% de las enviadas</t>
  </si>
  <si>
    <t>Verificar el funcionamiento del comité de gestión de TIC</t>
  </si>
  <si>
    <t>14 oficiales</t>
  </si>
  <si>
    <t>Número de EE oficiales a los que se les verificó estrategias de inglés/ 14 EE oficiales</t>
  </si>
  <si>
    <t>Número de EE oficiales a los que se les verificó el comité institucional de gestión de TIC</t>
  </si>
  <si>
    <t xml:space="preserve"> 18 oficiales</t>
  </si>
  <si>
    <t>Verificar la implementación, ejecución y políticas con respecto a las medias técnicas en los EE oficiales</t>
  </si>
  <si>
    <t>Número de EE privados en las que se verificó el carné de vacunación de los niños y niñas / Número de EE privados programadas para visita</t>
  </si>
  <si>
    <t>CON PRIMERA INFANCIA</t>
  </si>
  <si>
    <t>100% de las radicadas</t>
  </si>
  <si>
    <t>100% de los radicados</t>
  </si>
  <si>
    <t>100 de las recibidas</t>
  </si>
  <si>
    <t>Realizar seguimiento a los planes de mejoramiento enviados por los EE oficiales</t>
  </si>
  <si>
    <t>100% de los recibidos</t>
  </si>
  <si>
    <t>Enviar el informe de los resultados de las visitas con fines de inspección y vigilancia, a las áreas de la Secretaría de Educación a las que correspondan</t>
  </si>
  <si>
    <t>CÓDIGO: FO-VCF-F03</t>
  </si>
  <si>
    <t>VERSIÓN: 4.0</t>
  </si>
  <si>
    <t>FECHA: 29/04/2015</t>
  </si>
  <si>
    <t xml:space="preserve">
</t>
  </si>
  <si>
    <t>POAIV PARA EL AÑO</t>
  </si>
  <si>
    <t>Verificar que los E.E lleven conforme a las normas vigentes los libros reglamentarios según la Guía resolución 69197 de 2014</t>
  </si>
  <si>
    <t xml:space="preserve">Planes a los que se les hizo seguimiento / Número de planes recibidos </t>
  </si>
  <si>
    <t xml:space="preserve">GUILLERMO LEÓN RESTREPO OCHOA      
Secretario de Educación                                                               </t>
  </si>
  <si>
    <t>MANUEL ANTONIO ÁLVAREZ ARANGO
P. U. Inspección y Vigilancia</t>
  </si>
  <si>
    <t xml:space="preserve">MODELO DE GESTIÓN </t>
  </si>
  <si>
    <t>Realizar visitas de control a los EE de educación informal con fines de verificar el cumplimiento de la norma</t>
  </si>
  <si>
    <t>10 EE de educación informal</t>
  </si>
  <si>
    <t>53 Privados</t>
  </si>
  <si>
    <t>24 ETDH</t>
  </si>
  <si>
    <t>Número de EE Privadas en las que se verificó afiliación al sistema de salud de los niños y niñas / Número de EE privados programadas para visita</t>
  </si>
  <si>
    <t>Número de EE oficiales en las que se verificó el carné de vacunación de los niños y niñas / Número de EE Oficiales programadas para visita</t>
  </si>
  <si>
    <t>5 ETDH</t>
  </si>
  <si>
    <t>Evaluar los Proyectos Educativos Institucionales PEI</t>
  </si>
  <si>
    <t>Número de EE oficiales en las que se verificó la actualización del PEI con la respectiva acta/Número de EE oficiales</t>
  </si>
  <si>
    <t xml:space="preserve">Verificar la aplicación de lo ordenado en la Ley 1620 de 2013, la setencia T478 de 2015 y el decreto 1075 de 2015 (título 5 capítulo 1) </t>
  </si>
  <si>
    <t>Brindar una herramienta de planeación y seguimiento, que le permita a la Secretaría de Educación y Cultura, verificar el cumplimiento de las políticas educativas y la normatividad relacionada con la gestión que se debe realizar en los Establecimientos Educativos Oficiales, privados y ETDH y así garantizar la prestación del servicio educativo en condiciones de calidad, oportunidad, eficiencia y transparencia.</t>
  </si>
  <si>
    <t>Verificar el compromiso de las directivas de los EE frente al mejoramiento continuo con respecto a los planes de mejoramiento, los cuales deben contener los siguientes aspectos: Resultados de pruebas Saber, cumplimiento del Mínimo de Mejoramiento Anual MMA, índice sintético, entre otros.</t>
  </si>
  <si>
    <t>25 Privados</t>
  </si>
  <si>
    <t>Asesorar los EE privados que no poseen licencia en aras de que se logre su legalización o implementación de las acciones pertinentes</t>
  </si>
  <si>
    <t>Número de EE asesorados / Número de EE con novedad en la licencia</t>
  </si>
  <si>
    <t>5 EE con novedad</t>
  </si>
  <si>
    <t>Verificar aleatoriamente las historias laborales de docentes acorde con los requisitos  establecidos</t>
  </si>
  <si>
    <t xml:space="preserve">Verificar  los mecanismos de acceso y permanencia, priorizando la atención educativa a personas con limitaciones y con capacidades o talentos excepcionales            </t>
  </si>
  <si>
    <t>Realizar seguimiento y control operativo a los EE sobre el reporte de la información de la investigación de Educación Formal al DANE</t>
  </si>
  <si>
    <t>18) Legalización de E.E
19) Libros reglamentarios
20) Autoevaluación de E.E Privados
21) Cobro de matrículas, pensiones, otros cobros y otros cobros periódicos.
22) Verificación, implementación de la Ley 1732 de 2014 y su decreto reglamentario 1038 del 25 de mayo de 2015 "Cátedra de la Paz"
23) Verificación de implementación de procesos para el fomento del emprendimiento (Ley 1014 art 1 L e)
24) Implementación del PAE
25) Verificación de la atención educativa a personas con limitaciones y con capacidades o talentos excepcionales
26) Reporte DANE
27) Todos los demás que se identifiquen en la visita de inspección y vigilancia y que no se encuentran acá enunciados.</t>
  </si>
  <si>
    <t xml:space="preserve">1) Verificación del cumplimiento de la ley 1620, la setencia T478 de 2015 y el        Decreto reglamentario 1965 de 2013. 
2) Proyectos pedagógicos transversales  
3) Planes de mejoramiento (pruebas Saber 3°, 5°, 9° y 11°)
4) Sistema de Evaluación y Promoción. 
5) Acceso y permanencia
6) Lista de útiles
7) Atención a población vulnerable. 
8) Infraestructura
9) Plan Digital Teso
10) Fortalecimiento en idiomas a docentes de EE oficiales
11) Implementación y funcionamiento de medias técnicas 
12) Primera infancia
13) Rendición de cuentas de E.E Oficiales.   
14) Jornada Laboral y jornada escolar, carga académica docentes oficiales
15) Gratuidad
16) Peticiones, quejas y reclamos
17) Gobierno Escolar
</t>
  </si>
  <si>
    <t>Verificar la implementación de los Derechos Básicos de Aprendizaje DBA en el PEI.
Verificar el cambio en la intensidad de inglés en jornada única y otras estrategias</t>
  </si>
  <si>
    <t>JAIRO DE JESÚS MADRID GÍL
Director núcleo/Coordinador Inspección y Vigilancia</t>
  </si>
  <si>
    <t>JORGE IVAN SERNA LONDOÑO
P. U. Inspección y Vigilancia</t>
  </si>
  <si>
    <t>ELKIN ALONSO LONDOÑO COLORADO
Técnico Inspección y Vigilancia.</t>
  </si>
  <si>
    <t>Número de EE oficiales a los que se le verificó el comité de convivencia / Número de EE proyectados para visitas</t>
  </si>
  <si>
    <t>Número de EE ETDH a los que se le verificó el comité de convivencia / Número de EE proyectados para visitas</t>
  </si>
  <si>
    <t>Número de EE privados a los que se le verificó el comité de convivencia / Número de EE proyectados para visitas</t>
  </si>
  <si>
    <t>Número de EE a los que se les verifico el manual de convivencia / Número de EE oficiales proyectados para la verificación</t>
  </si>
  <si>
    <t xml:space="preserve">Número de manuales verificados / Número de EE ETDH proyectados para la revisión </t>
  </si>
  <si>
    <t xml:space="preserve">Número de manuales verificados / Número de EE privados proyectados para la revisión </t>
  </si>
  <si>
    <t xml:space="preserve">Número EE oficiales a los que se le verificó la ruta de atención integral / Número de EE proyectados para la revisión </t>
  </si>
  <si>
    <t xml:space="preserve">Número EE privados  a los que se le verificó la ruta de atención / Número de EE proyectados para la revisión </t>
  </si>
  <si>
    <t xml:space="preserve">Número EE ETDH a los que se le verificó la ruta de atención / Número de EE proyectados para la revisión </t>
  </si>
  <si>
    <t xml:space="preserve">Número EE a los que se le verificó los proyectos pedagógicos / Número de EE proyectados para la revisión </t>
  </si>
  <si>
    <t>Número de IE a las que se le verificó la inscripción para la presentación de pruebas Saber 11 de NEE/ Total de IE oficiales</t>
  </si>
  <si>
    <t>Número de IE a las que se le verificó la inscripción para la presentación de pruebas Saber 3, 5, 7 y 9 de NEE/ Total de IE oficiales</t>
  </si>
  <si>
    <t>Número de IE a las que se le verificó la inscripción para la presentación de pruebas Saber 11 / Total de IE oficiales</t>
  </si>
  <si>
    <t>Número de IE oficiales a las que se le verificó el análisis de los resultados de las pruebas Saber / Total de IE oficiales</t>
  </si>
  <si>
    <t>Número de IE privados a las que se le verificó el análisis de los resultados de las pruebas Saber / Total de IE privados</t>
  </si>
  <si>
    <t>Número de IE oficiales a las que se le verificó el cumplimiento del MMA o es su defecto de las acciones implementadas/ Total de IE oficiales</t>
  </si>
  <si>
    <t>Número de IE privadas a las que se le verificó el cumplimiento del MMA o es su defecto de las acciones implementadas/ Total de IE privadas a las que aplica</t>
  </si>
  <si>
    <t>Número de EE a los que se le verificó la aplicación del SIEE  / Número de EE proyectados para visitas</t>
  </si>
  <si>
    <t>Número de EE a los que se les verificó jornada única/ Número de EE proyectadas para visita</t>
  </si>
  <si>
    <t>Número de EE a las que se le verificó las acciones implementadas / Total de EE oficiales</t>
  </si>
  <si>
    <t>Número de EE a las que se le verificó el funcionamiento del comité PAE  / Total de EE oficiales</t>
  </si>
  <si>
    <t>Número de EE a las que se le verificó la implementación de estrategias de acceso y permanencia  / Total de EE oficiales</t>
  </si>
  <si>
    <t xml:space="preserve">
Número de listas de útiles verificadas / Total de listas enviadas por parte de las EE oficiales</t>
  </si>
  <si>
    <t>Número de listas de útiles verificadas / Total de listas enviadas por parte de los EE privados</t>
  </si>
  <si>
    <t>Número de EE oficiales en las que se verificó la atención a la población vulnerable / Total de EE oficiales</t>
  </si>
  <si>
    <t>Número de EE oficiales en las que se verificó las condiciones de infraestructura / Total de EE oficiales</t>
  </si>
  <si>
    <t>Número de EE ETDH en las que se verificó las condiciones de infraestructura / Total de EE ETDH programados para visita</t>
  </si>
  <si>
    <t>Número de EE privados en las que se verificó las condiciones de infraestructura / Total de EE programadas para visita</t>
  </si>
  <si>
    <t>Número de certificados de asociaciones de padres verificadas/ Total de asociaciones de padres existentes</t>
  </si>
  <si>
    <t>Número de EE oficiales a los que se les verificó DBA/ Total EE oficiales</t>
  </si>
  <si>
    <t>Número de EE ETDH en las que se le verificó la actualización del PEI con la respectiva acta / Total de EE ETDH programados para visita</t>
  </si>
  <si>
    <t>Número de EE privados en las que se verificó la actualización del PEI con la respectiva acta / Total de EE privados programados para visita</t>
  </si>
  <si>
    <t>Número de historias laborales verificadas/ Historias proyectadas para verificar</t>
  </si>
  <si>
    <t>(número de quejas atendidas / Número de quejas radicadas a la unidad)*100</t>
  </si>
  <si>
    <t xml:space="preserve"> Número de actos administrativos ejecutoriados/ (Número de solicitudes que cumplen requisitos)*100</t>
  </si>
  <si>
    <t>Número de EE oficiales a los que se les verificaron los libros reglamentarios / Número de EE programados para visita</t>
  </si>
  <si>
    <t>Número de EE privados a los que se les verificaron los libros reglamentarios / Número de EE programados para visita</t>
  </si>
  <si>
    <t>Número de IE visitadas / Número de IE privados caracterizados</t>
  </si>
  <si>
    <t>Número de IE oficiales verificadas / Número de IE oficiales</t>
  </si>
  <si>
    <t>Número de IE privadas verificadas / Número de IE privados</t>
  </si>
  <si>
    <t>Número de EE de educación informal visitadas / Número de EE de educación informal programados para visita</t>
  </si>
  <si>
    <t>Número de EE oficiales visitadas/Total de EE oficiales</t>
  </si>
  <si>
    <t>Número de EE visitadas / Número de EE privados programados para visita</t>
  </si>
  <si>
    <t>(Número de relaciones verificadas /Número de relación de costos recibidas)*100</t>
  </si>
  <si>
    <t>Número de informes enviados a las áreas / Número de informes recibidos</t>
  </si>
  <si>
    <t>PLAN OPERATIVO ANUAL DE INSPECCIÓN Y VIGILANCIA POAIV 2017.</t>
  </si>
  <si>
    <t xml:space="preserve">Número de EE a los que se les verifica los PMI/ Número de EE programados para dicha verificación </t>
  </si>
  <si>
    <t>Número de listas de útiles aportadas / Número total de EE oficiales que deben entregar lista.</t>
  </si>
  <si>
    <t>Número de listas de útiles aportadas / Número total de EE privados que deben entregar lista.</t>
  </si>
  <si>
    <t>Porcentaje de EE oficiales sensibilizados respecto a lo ordenado en el Decreto 4807 de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</si>
</sst>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IE&quot;"/>
  </numFmts>
  <fonts count="14">
    <font>
      <sz val="10"/>
      <name val="Arial"/>
      <family val="2"/>
    </font>
    <font>
      <sz val="10"/>
      <name val="Arial"/>
      <family val="2"/>
    </font>
    <font>
      <b/>
      <sz val="12"/>
      <name val="AvantGarde"/>
      <family val="2"/>
    </font>
    <font>
      <sz val="10"/>
      <name val="AvantGarde"/>
      <family val="2"/>
    </font>
    <font>
      <b/>
      <sz val="12"/>
      <name val="Arial"/>
      <family val="2"/>
    </font>
    <font>
      <b/>
      <sz val="10"/>
      <name val="Arial"/>
      <family val="2"/>
    </font>
    <font>
      <b/>
      <sz val="9"/>
      <name val="Arial"/>
      <family val="2"/>
    </font>
    <font>
      <b/>
      <sz val="8"/>
      <name val="Arial"/>
      <family val="2"/>
    </font>
    <font>
      <sz val="9"/>
      <color theme="1"/>
      <name val="Arial"/>
      <family val="2"/>
    </font>
    <font>
      <sz val="9"/>
      <name val="AvantGarde"/>
      <family val="2"/>
    </font>
    <font>
      <sz val="9"/>
      <name val="Arial"/>
      <family val="2"/>
    </font>
    <font>
      <sz val="9"/>
      <color indexed="8"/>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92D050"/>
        <bgColor indexed="64"/>
      </patternFill>
    </fill>
    <fill>
      <gradientFill degree="45">
        <stop position="0">
          <color theme="0"/>
        </stop>
        <stop position="1">
          <color theme="4"/>
        </stop>
      </gradientFill>
    </fill>
    <fill>
      <patternFill patternType="solid">
        <fgColor theme="0"/>
        <bgColor indexed="64"/>
      </patternFill>
    </fill>
    <fill>
      <gradientFill degree="45">
        <stop position="0">
          <color theme="0"/>
        </stop>
        <stop position="1">
          <color theme="6" tint="-0.25098422193060094"/>
        </stop>
      </gradient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2" fillId="2" borderId="0" xfId="0" applyFont="1" applyFill="1" applyBorder="1" applyAlignment="1">
      <alignment horizontal="center" vertical="center" wrapText="1"/>
    </xf>
    <xf numFmtId="0" fontId="3" fillId="0" borderId="0" xfId="0" applyFont="1" applyAlignment="1">
      <alignment vertical="center" wrapText="1"/>
    </xf>
    <xf numFmtId="0" fontId="4" fillId="2" borderId="0" xfId="0" applyFont="1" applyFill="1" applyBorder="1" applyAlignment="1">
      <alignment vertical="center" wrapText="1"/>
    </xf>
    <xf numFmtId="0" fontId="1" fillId="0" borderId="0" xfId="0" applyFont="1" applyAlignment="1">
      <alignment vertical="center" wrapText="1"/>
    </xf>
    <xf numFmtId="0" fontId="5" fillId="3"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9" fontId="8" fillId="7" borderId="3" xfId="0" applyNumberFormat="1" applyFont="1" applyFill="1" applyBorder="1" applyAlignment="1">
      <alignment horizontal="center" vertical="center" wrapText="1"/>
    </xf>
    <xf numFmtId="9" fontId="8" fillId="0" borderId="3" xfId="1" applyFont="1" applyBorder="1" applyAlignment="1">
      <alignment horizontal="center" vertical="center" wrapText="1"/>
    </xf>
    <xf numFmtId="9" fontId="8" fillId="0" borderId="3" xfId="1" applyFont="1" applyBorder="1" applyAlignment="1">
      <alignment horizontal="left" vertical="top" wrapText="1"/>
    </xf>
    <xf numFmtId="0" fontId="9" fillId="0" borderId="0" xfId="0" applyFont="1" applyAlignment="1">
      <alignment vertical="center" wrapText="1"/>
    </xf>
    <xf numFmtId="9" fontId="10" fillId="7" borderId="3" xfId="0" applyNumberFormat="1" applyFont="1" applyFill="1" applyBorder="1" applyAlignment="1">
      <alignment horizontal="center" vertical="center" wrapText="1"/>
    </xf>
    <xf numFmtId="0" fontId="8" fillId="0" borderId="3" xfId="0" applyFont="1" applyBorder="1" applyAlignment="1">
      <alignment horizontal="left" vertical="top" wrapText="1"/>
    </xf>
    <xf numFmtId="0" fontId="8" fillId="7" borderId="3"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vertical="center" wrapText="1"/>
    </xf>
    <xf numFmtId="0" fontId="10" fillId="7" borderId="3" xfId="0" applyFont="1" applyFill="1" applyBorder="1" applyAlignment="1">
      <alignment vertical="center" wrapText="1"/>
    </xf>
    <xf numFmtId="1" fontId="8" fillId="7" borderId="3" xfId="1" applyNumberFormat="1" applyFont="1" applyFill="1" applyBorder="1" applyAlignment="1">
      <alignment horizontal="center" vertical="center" wrapText="1"/>
    </xf>
    <xf numFmtId="0" fontId="8" fillId="0" borderId="0" xfId="0" applyFont="1" applyBorder="1" applyAlignment="1">
      <alignment vertical="center" wrapText="1"/>
    </xf>
    <xf numFmtId="9" fontId="8" fillId="7" borderId="0" xfId="0" applyNumberFormat="1" applyFont="1" applyFill="1" applyBorder="1" applyAlignment="1">
      <alignment horizontal="center" vertical="center" wrapText="1"/>
    </xf>
    <xf numFmtId="0" fontId="8" fillId="7" borderId="0"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0" applyFont="1" applyFill="1" applyBorder="1" applyAlignment="1">
      <alignment horizontal="center" vertical="center" wrapText="1"/>
    </xf>
    <xf numFmtId="0" fontId="3" fillId="0" borderId="0" xfId="0" applyFont="1" applyAlignment="1">
      <alignment horizontal="center" vertical="center" wrapText="1"/>
    </xf>
    <xf numFmtId="9" fontId="8" fillId="0" borderId="3" xfId="1" applyFont="1" applyBorder="1" applyAlignment="1">
      <alignment horizontal="justify" vertical="top" wrapText="1"/>
    </xf>
    <xf numFmtId="0" fontId="5" fillId="3" borderId="3" xfId="0" applyFont="1" applyFill="1" applyBorder="1" applyAlignment="1">
      <alignment horizontal="left" vertical="center" wrapText="1"/>
    </xf>
    <xf numFmtId="9" fontId="8" fillId="7" borderId="3" xfId="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wrapText="1"/>
    </xf>
    <xf numFmtId="9" fontId="8" fillId="7" borderId="3" xfId="1" applyFont="1" applyFill="1" applyBorder="1" applyAlignment="1">
      <alignment vertical="top" wrapText="1"/>
    </xf>
    <xf numFmtId="164" fontId="8" fillId="0" borderId="3" xfId="1" applyNumberFormat="1" applyFont="1" applyBorder="1" applyAlignment="1">
      <alignment horizontal="center" vertical="center" wrapText="1"/>
    </xf>
    <xf numFmtId="0" fontId="5" fillId="0" borderId="0" xfId="0" applyFont="1" applyAlignment="1">
      <alignment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0" borderId="3" xfId="0" applyFont="1" applyBorder="1" applyAlignment="1">
      <alignment vertical="top" wrapText="1"/>
    </xf>
    <xf numFmtId="0" fontId="6" fillId="4" borderId="3" xfId="0" applyFont="1" applyFill="1" applyBorder="1" applyAlignment="1">
      <alignment horizontal="center" vertical="center" wrapText="1"/>
    </xf>
    <xf numFmtId="0" fontId="8" fillId="0" borderId="0" xfId="0" applyFont="1" applyBorder="1" applyAlignment="1">
      <alignment horizontal="centerContinuous" vertical="center" wrapText="1"/>
    </xf>
    <xf numFmtId="0" fontId="9" fillId="0" borderId="6" xfId="0" applyFont="1" applyBorder="1" applyAlignment="1">
      <alignment wrapText="1"/>
    </xf>
    <xf numFmtId="0" fontId="9" fillId="0" borderId="0" xfId="0" applyFont="1" applyAlignment="1">
      <alignment wrapText="1"/>
    </xf>
    <xf numFmtId="0" fontId="9" fillId="0" borderId="6" xfId="0" applyFont="1" applyBorder="1" applyAlignment="1">
      <alignment horizontal="centerContinuous" wrapText="1"/>
    </xf>
    <xf numFmtId="0" fontId="10" fillId="0" borderId="6" xfId="0" applyFont="1" applyBorder="1" applyAlignment="1">
      <alignment horizontal="centerContinuous" wrapText="1"/>
    </xf>
    <xf numFmtId="0" fontId="8" fillId="0" borderId="3" xfId="0" applyFont="1" applyBorder="1" applyAlignment="1">
      <alignment vertical="center" wrapText="1"/>
    </xf>
    <xf numFmtId="0" fontId="8" fillId="0" borderId="3" xfId="0" applyFont="1" applyBorder="1" applyAlignment="1">
      <alignment vertical="center" wrapText="1"/>
    </xf>
    <xf numFmtId="9" fontId="8" fillId="0" borderId="3" xfId="0" applyNumberFormat="1"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vertical="center" wrapText="1"/>
    </xf>
    <xf numFmtId="0" fontId="3" fillId="7" borderId="3" xfId="0" applyFont="1" applyFill="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center" vertical="center" wrapText="1"/>
    </xf>
    <xf numFmtId="0" fontId="2" fillId="2" borderId="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0"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4" borderId="11"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3" xfId="0" applyFont="1" applyFill="1" applyBorder="1" applyAlignment="1">
      <alignment horizontal="left" vertical="top" wrapText="1"/>
    </xf>
    <xf numFmtId="0" fontId="1" fillId="4" borderId="3" xfId="0" applyFont="1" applyFill="1" applyBorder="1" applyAlignment="1">
      <alignment horizontal="left" vertical="top" wrapText="1"/>
    </xf>
    <xf numFmtId="0" fontId="5" fillId="5" borderId="3" xfId="0" applyFont="1" applyFill="1" applyBorder="1" applyAlignment="1">
      <alignment horizontal="center" vertical="center" wrapText="1"/>
    </xf>
    <xf numFmtId="0" fontId="8" fillId="0" borderId="3" xfId="0" applyFont="1" applyBorder="1" applyAlignment="1">
      <alignment vertical="center" wrapText="1"/>
    </xf>
    <xf numFmtId="0" fontId="5" fillId="3" borderId="3"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vertical="top" wrapText="1"/>
    </xf>
    <xf numFmtId="0" fontId="8" fillId="0" borderId="7" xfId="0" applyFont="1" applyBorder="1" applyAlignment="1">
      <alignment horizontal="center" vertical="center" wrapText="1"/>
    </xf>
    <xf numFmtId="0" fontId="4" fillId="6" borderId="3" xfId="0" applyFont="1" applyFill="1" applyBorder="1" applyAlignment="1">
      <alignment horizontal="center" vertical="center" textRotation="90" wrapText="1"/>
    </xf>
    <xf numFmtId="0" fontId="10" fillId="0" borderId="13" xfId="0" applyFont="1" applyBorder="1" applyAlignment="1">
      <alignment horizontal="center" vertical="top" wrapText="1"/>
    </xf>
    <xf numFmtId="0" fontId="9" fillId="0" borderId="13" xfId="0" applyFont="1" applyBorder="1" applyAlignment="1">
      <alignment horizontal="center" vertical="top" wrapText="1"/>
    </xf>
    <xf numFmtId="0" fontId="6" fillId="8" borderId="3" xfId="0" applyFont="1" applyFill="1" applyBorder="1" applyAlignment="1">
      <alignment horizontal="center" vertical="center" wrapText="1"/>
    </xf>
    <xf numFmtId="0" fontId="8" fillId="0" borderId="3" xfId="0" applyFont="1" applyBorder="1" applyAlignment="1">
      <alignment horizontal="left" vertical="center" wrapText="1"/>
    </xf>
    <xf numFmtId="0" fontId="10" fillId="0" borderId="3" xfId="0" applyFont="1" applyBorder="1" applyAlignment="1">
      <alignment horizontal="center" vertical="center" wrapText="1"/>
    </xf>
    <xf numFmtId="0" fontId="4" fillId="6" borderId="8" xfId="0" applyFont="1" applyFill="1" applyBorder="1" applyAlignment="1">
      <alignment horizontal="center" vertical="center" textRotation="90" wrapText="1"/>
    </xf>
    <xf numFmtId="0" fontId="4" fillId="6" borderId="10" xfId="0" applyFont="1" applyFill="1" applyBorder="1" applyAlignment="1">
      <alignment horizontal="center" vertical="center" textRotation="90" wrapText="1"/>
    </xf>
    <xf numFmtId="0" fontId="4" fillId="6" borderId="7" xfId="0" applyFont="1" applyFill="1" applyBorder="1" applyAlignment="1">
      <alignment horizontal="center" vertical="center" textRotation="90"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2" xfId="0" applyFont="1" applyBorder="1" applyAlignment="1">
      <alignment horizontal="center" vertical="top"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0" borderId="2" xfId="0" applyFont="1" applyBorder="1" applyAlignment="1">
      <alignment horizontal="center" vertical="top" wrapText="1"/>
    </xf>
    <xf numFmtId="0" fontId="8" fillId="0" borderId="2" xfId="0" applyFont="1" applyBorder="1" applyAlignment="1">
      <alignment horizontal="center" vertical="top"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6" borderId="3" xfId="0" applyFont="1" applyFill="1" applyBorder="1" applyAlignment="1">
      <alignment vertical="center" wrapText="1"/>
    </xf>
    <xf numFmtId="0" fontId="4" fillId="8" borderId="3" xfId="0" applyFont="1" applyFill="1" applyBorder="1" applyAlignment="1">
      <alignment horizontal="center" vertical="center" textRotation="90" wrapText="1"/>
    </xf>
    <xf numFmtId="0" fontId="4" fillId="8" borderId="3" xfId="0" applyFont="1" applyFill="1" applyBorder="1" applyAlignment="1">
      <alignment vertical="center" textRotation="90" wrapText="1"/>
    </xf>
  </cellXfs>
  <cellStyles count="2">
    <cellStyle name="Normal" xfId="0" builtinId="0"/>
    <cellStyle name="Porcentaje" xfId="1" builtinId="5"/>
  </cellStyles>
  <dxfs count="2">
    <dxf>
      <fill>
        <gradientFill degree="90">
          <stop position="0">
            <color theme="0"/>
          </stop>
          <stop position="0.5">
            <color rgb="FFFF0000"/>
          </stop>
          <stop position="1">
            <color theme="0"/>
          </stop>
        </gradientFill>
      </fill>
    </dxf>
    <dxf>
      <fill>
        <gradientFill degree="90">
          <stop position="0">
            <color theme="0"/>
          </stop>
          <stop position="0.5">
            <color rgb="FF92D050"/>
          </stop>
          <stop position="1">
            <color theme="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104775</xdr:rowOff>
    </xdr:from>
    <xdr:to>
      <xdr:col>1</xdr:col>
      <xdr:colOff>428625</xdr:colOff>
      <xdr:row>3</xdr:row>
      <xdr:rowOff>238125</xdr:rowOff>
    </xdr:to>
    <xdr:pic>
      <xdr:nvPicPr>
        <xdr:cNvPr id="2" name="3 Imagen" descr="Descripción: D:\ESCUDO ITAGUI.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38125"/>
          <a:ext cx="7429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1"/>
  <sheetViews>
    <sheetView showGridLines="0" tabSelected="1" zoomScaleNormal="100" workbookViewId="0">
      <selection activeCell="AB5" sqref="AB5"/>
    </sheetView>
  </sheetViews>
  <sheetFormatPr baseColWidth="10" defaultRowHeight="0" customHeight="1" zeroHeight="1"/>
  <cols>
    <col min="1" max="1" width="10.42578125" style="2" customWidth="1"/>
    <col min="2" max="2" width="12.28515625" style="2" customWidth="1"/>
    <col min="3" max="3" width="15.140625" style="2" customWidth="1"/>
    <col min="4" max="4" width="20.42578125" style="2" customWidth="1"/>
    <col min="5" max="5" width="11.5703125" style="23" customWidth="1"/>
    <col min="6" max="6" width="3.28515625" style="23" customWidth="1"/>
    <col min="7" max="7" width="3.5703125" style="23" customWidth="1"/>
    <col min="8" max="8" width="4" style="23" customWidth="1"/>
    <col min="9" max="10" width="3.28515625" style="23" customWidth="1"/>
    <col min="11" max="12" width="2.7109375" style="23" customWidth="1"/>
    <col min="13" max="13" width="3.28515625" style="23" customWidth="1"/>
    <col min="14" max="14" width="3.42578125" style="23" customWidth="1"/>
    <col min="15" max="15" width="3.85546875" style="23" customWidth="1"/>
    <col min="16" max="16" width="3.28515625" style="23" customWidth="1"/>
    <col min="17" max="17" width="2.7109375" style="23" customWidth="1"/>
    <col min="18" max="18" width="9.7109375" style="2" customWidth="1"/>
    <col min="19" max="19" width="9.5703125" style="2" customWidth="1"/>
    <col min="20" max="20" width="8" style="2" hidden="1" customWidth="1"/>
    <col min="21" max="21" width="11.42578125" style="2" hidden="1" customWidth="1"/>
    <col min="22" max="22" width="7.7109375" style="2" hidden="1" customWidth="1"/>
    <col min="23" max="23" width="7.42578125" style="2" hidden="1" customWidth="1"/>
    <col min="24" max="24" width="17" style="2" customWidth="1"/>
    <col min="25" max="25" width="15.140625" style="2" customWidth="1"/>
    <col min="26" max="26" width="2.140625" style="2" customWidth="1"/>
    <col min="27" max="16384" width="11.42578125" style="2"/>
  </cols>
  <sheetData>
    <row r="1" spans="1:27" ht="10.5" customHeight="1">
      <c r="A1" s="52"/>
      <c r="B1" s="52"/>
      <c r="C1" s="52"/>
      <c r="D1" s="52"/>
      <c r="E1" s="52"/>
      <c r="F1" s="52"/>
      <c r="G1" s="52"/>
      <c r="H1" s="52"/>
      <c r="I1" s="52"/>
      <c r="J1" s="52"/>
      <c r="K1" s="52"/>
      <c r="L1" s="52"/>
      <c r="M1" s="52"/>
      <c r="N1" s="52"/>
      <c r="O1" s="52"/>
      <c r="P1" s="52"/>
      <c r="Q1" s="52"/>
      <c r="R1" s="52"/>
      <c r="S1" s="52"/>
      <c r="T1" s="1"/>
      <c r="U1" s="1"/>
      <c r="V1" s="1"/>
      <c r="W1" s="1"/>
      <c r="X1" s="1"/>
      <c r="Y1" s="1"/>
    </row>
    <row r="2" spans="1:27" ht="27" customHeight="1">
      <c r="A2" s="84" t="s">
        <v>113</v>
      </c>
      <c r="B2" s="85"/>
      <c r="C2" s="83" t="s">
        <v>190</v>
      </c>
      <c r="D2" s="83"/>
      <c r="E2" s="83"/>
      <c r="F2" s="83"/>
      <c r="G2" s="83"/>
      <c r="H2" s="83"/>
      <c r="I2" s="83"/>
      <c r="J2" s="83"/>
      <c r="K2" s="83"/>
      <c r="L2" s="83"/>
      <c r="M2" s="83"/>
      <c r="N2" s="83"/>
      <c r="O2" s="83"/>
      <c r="P2" s="83"/>
      <c r="Q2" s="83"/>
      <c r="R2" s="83"/>
      <c r="S2" s="83"/>
      <c r="T2" s="83"/>
      <c r="U2" s="83"/>
      <c r="V2" s="83"/>
      <c r="W2" s="83"/>
      <c r="X2" s="92" t="s">
        <v>110</v>
      </c>
      <c r="Y2" s="93"/>
      <c r="Z2" s="3"/>
      <c r="AA2" s="3"/>
    </row>
    <row r="3" spans="1:27" ht="24.95" customHeight="1">
      <c r="A3" s="86"/>
      <c r="B3" s="87"/>
      <c r="C3" s="83"/>
      <c r="D3" s="83"/>
      <c r="E3" s="83"/>
      <c r="F3" s="83"/>
      <c r="G3" s="83"/>
      <c r="H3" s="83"/>
      <c r="I3" s="83"/>
      <c r="J3" s="83"/>
      <c r="K3" s="83"/>
      <c r="L3" s="83"/>
      <c r="M3" s="83"/>
      <c r="N3" s="83"/>
      <c r="O3" s="83"/>
      <c r="P3" s="83"/>
      <c r="Q3" s="83"/>
      <c r="R3" s="83"/>
      <c r="S3" s="83"/>
      <c r="T3" s="83"/>
      <c r="U3" s="83"/>
      <c r="V3" s="83"/>
      <c r="W3" s="83"/>
      <c r="X3" s="92" t="s">
        <v>111</v>
      </c>
      <c r="Y3" s="93"/>
      <c r="Z3" s="3"/>
      <c r="AA3" s="3"/>
    </row>
    <row r="4" spans="1:27" ht="24.95" customHeight="1">
      <c r="A4" s="88"/>
      <c r="B4" s="89"/>
      <c r="C4" s="83"/>
      <c r="D4" s="83"/>
      <c r="E4" s="83"/>
      <c r="F4" s="83"/>
      <c r="G4" s="83"/>
      <c r="H4" s="83"/>
      <c r="I4" s="83"/>
      <c r="J4" s="83"/>
      <c r="K4" s="83"/>
      <c r="L4" s="83"/>
      <c r="M4" s="83"/>
      <c r="N4" s="83"/>
      <c r="O4" s="83"/>
      <c r="P4" s="83"/>
      <c r="Q4" s="83"/>
      <c r="R4" s="83"/>
      <c r="S4" s="83"/>
      <c r="T4" s="83"/>
      <c r="U4" s="83"/>
      <c r="V4" s="83"/>
      <c r="W4" s="83"/>
      <c r="X4" s="92" t="s">
        <v>112</v>
      </c>
      <c r="Y4" s="93"/>
      <c r="Z4" s="3"/>
      <c r="AA4" s="3"/>
    </row>
    <row r="5" spans="1:27" s="4" customFormat="1" ht="48.75" customHeight="1">
      <c r="A5" s="55" t="s">
        <v>2</v>
      </c>
      <c r="B5" s="55"/>
      <c r="C5" s="56" t="s">
        <v>130</v>
      </c>
      <c r="D5" s="57"/>
      <c r="E5" s="57"/>
      <c r="F5" s="57"/>
      <c r="G5" s="57"/>
      <c r="H5" s="57"/>
      <c r="I5" s="57"/>
      <c r="J5" s="57"/>
      <c r="K5" s="57"/>
      <c r="L5" s="57"/>
      <c r="M5" s="57"/>
      <c r="N5" s="57"/>
      <c r="O5" s="57"/>
      <c r="P5" s="57"/>
      <c r="Q5" s="57"/>
      <c r="R5" s="57"/>
      <c r="S5" s="57"/>
      <c r="T5" s="57"/>
      <c r="U5" s="57"/>
      <c r="V5" s="57"/>
      <c r="W5" s="57"/>
      <c r="X5" s="57"/>
      <c r="Y5" s="57"/>
    </row>
    <row r="6" spans="1:27" s="4" customFormat="1" ht="229.5" customHeight="1">
      <c r="A6" s="5" t="s">
        <v>114</v>
      </c>
      <c r="B6" s="6">
        <v>2017</v>
      </c>
      <c r="C6" s="25" t="s">
        <v>3</v>
      </c>
      <c r="D6" s="62" t="s">
        <v>140</v>
      </c>
      <c r="E6" s="63"/>
      <c r="F6" s="63"/>
      <c r="G6" s="63"/>
      <c r="H6" s="63"/>
      <c r="I6" s="63"/>
      <c r="J6" s="63"/>
      <c r="K6" s="63"/>
      <c r="L6" s="63"/>
      <c r="M6" s="63"/>
      <c r="N6" s="63"/>
      <c r="O6" s="63"/>
      <c r="P6" s="63"/>
      <c r="Q6" s="63"/>
      <c r="R6" s="59" t="s">
        <v>139</v>
      </c>
      <c r="S6" s="60"/>
      <c r="T6" s="60"/>
      <c r="U6" s="60"/>
      <c r="V6" s="60"/>
      <c r="W6" s="60"/>
      <c r="X6" s="60"/>
      <c r="Y6" s="61"/>
    </row>
    <row r="7" spans="1:27" ht="27" customHeight="1">
      <c r="A7" s="64" t="s">
        <v>4</v>
      </c>
      <c r="B7" s="64"/>
      <c r="C7" s="64"/>
      <c r="D7" s="64"/>
      <c r="E7" s="64"/>
      <c r="F7" s="64"/>
      <c r="G7" s="64"/>
      <c r="H7" s="64"/>
      <c r="I7" s="64"/>
      <c r="J7" s="64"/>
      <c r="K7" s="64"/>
      <c r="L7" s="64"/>
      <c r="M7" s="64"/>
      <c r="N7" s="64"/>
      <c r="O7" s="64"/>
      <c r="P7" s="64"/>
      <c r="Q7" s="64"/>
      <c r="R7" s="64"/>
      <c r="S7" s="64"/>
      <c r="T7" s="66" t="s">
        <v>5</v>
      </c>
      <c r="U7" s="66"/>
      <c r="V7" s="66"/>
      <c r="W7" s="66"/>
      <c r="X7" s="66"/>
      <c r="Y7" s="66"/>
    </row>
    <row r="8" spans="1:27" s="4" customFormat="1" ht="25.5" customHeight="1">
      <c r="A8" s="53" t="s">
        <v>6</v>
      </c>
      <c r="B8" s="53" t="s">
        <v>7</v>
      </c>
      <c r="C8" s="53" t="s">
        <v>8</v>
      </c>
      <c r="D8" s="53" t="s">
        <v>9</v>
      </c>
      <c r="E8" s="53" t="s">
        <v>10</v>
      </c>
      <c r="F8" s="53" t="s">
        <v>11</v>
      </c>
      <c r="G8" s="53"/>
      <c r="H8" s="53"/>
      <c r="I8" s="53"/>
      <c r="J8" s="53"/>
      <c r="K8" s="53"/>
      <c r="L8" s="53"/>
      <c r="M8" s="53"/>
      <c r="N8" s="53"/>
      <c r="O8" s="53"/>
      <c r="P8" s="53"/>
      <c r="Q8" s="53"/>
      <c r="R8" s="53" t="s">
        <v>12</v>
      </c>
      <c r="S8" s="53" t="s">
        <v>13</v>
      </c>
      <c r="T8" s="54" t="s">
        <v>91</v>
      </c>
      <c r="U8" s="54" t="s">
        <v>92</v>
      </c>
      <c r="V8" s="54" t="s">
        <v>14</v>
      </c>
      <c r="W8" s="58" t="s">
        <v>15</v>
      </c>
      <c r="X8" s="58" t="s">
        <v>16</v>
      </c>
      <c r="Y8" s="58" t="s">
        <v>17</v>
      </c>
    </row>
    <row r="9" spans="1:27" s="4" customFormat="1" ht="70.5" customHeight="1">
      <c r="A9" s="53"/>
      <c r="B9" s="53"/>
      <c r="C9" s="53"/>
      <c r="D9" s="53"/>
      <c r="E9" s="53"/>
      <c r="F9" s="37" t="s">
        <v>18</v>
      </c>
      <c r="G9" s="37" t="s">
        <v>19</v>
      </c>
      <c r="H9" s="37" t="s">
        <v>20</v>
      </c>
      <c r="I9" s="37" t="s">
        <v>21</v>
      </c>
      <c r="J9" s="37" t="s">
        <v>20</v>
      </c>
      <c r="K9" s="37" t="s">
        <v>22</v>
      </c>
      <c r="L9" s="37" t="s">
        <v>22</v>
      </c>
      <c r="M9" s="37" t="s">
        <v>21</v>
      </c>
      <c r="N9" s="37" t="s">
        <v>23</v>
      </c>
      <c r="O9" s="37" t="s">
        <v>24</v>
      </c>
      <c r="P9" s="37" t="s">
        <v>25</v>
      </c>
      <c r="Q9" s="37" t="s">
        <v>26</v>
      </c>
      <c r="R9" s="53"/>
      <c r="S9" s="53"/>
      <c r="T9" s="54"/>
      <c r="U9" s="54"/>
      <c r="V9" s="54"/>
      <c r="W9" s="58"/>
      <c r="X9" s="58"/>
      <c r="Y9" s="58"/>
    </row>
    <row r="10" spans="1:27" s="10" customFormat="1" ht="75" customHeight="1">
      <c r="A10" s="71" t="s">
        <v>27</v>
      </c>
      <c r="B10" s="51" t="s">
        <v>74</v>
      </c>
      <c r="C10" s="65" t="s">
        <v>129</v>
      </c>
      <c r="D10" s="34" t="s">
        <v>145</v>
      </c>
      <c r="E10" s="7" t="s">
        <v>81</v>
      </c>
      <c r="F10" s="46"/>
      <c r="G10" s="46"/>
      <c r="H10" s="46"/>
      <c r="I10" s="46">
        <v>12</v>
      </c>
      <c r="J10" s="46">
        <v>12</v>
      </c>
      <c r="K10" s="46"/>
      <c r="L10" s="46"/>
      <c r="M10" s="46"/>
      <c r="N10" s="46"/>
      <c r="O10" s="46"/>
      <c r="P10" s="46"/>
      <c r="Q10" s="46"/>
      <c r="R10" s="65" t="s">
        <v>28</v>
      </c>
      <c r="S10" s="65" t="s">
        <v>29</v>
      </c>
      <c r="T10" s="32"/>
      <c r="U10" s="32"/>
      <c r="V10" s="8" t="e">
        <f>T10/U10</f>
        <v>#DIV/0!</v>
      </c>
      <c r="W10" s="8" t="str">
        <f>IF(AND(T10="",U10=""),"",IF(V10&lt;100%,"NO",IF(V10&gt;=100%,"SI")))</f>
        <v/>
      </c>
      <c r="X10" s="24"/>
      <c r="Y10" s="9"/>
    </row>
    <row r="11" spans="1:27" s="10" customFormat="1" ht="60.75" customHeight="1">
      <c r="A11" s="71"/>
      <c r="B11" s="51"/>
      <c r="C11" s="65"/>
      <c r="D11" s="34" t="s">
        <v>146</v>
      </c>
      <c r="E11" s="7" t="s">
        <v>123</v>
      </c>
      <c r="F11" s="46"/>
      <c r="G11" s="46"/>
      <c r="H11" s="46"/>
      <c r="I11" s="46"/>
      <c r="J11" s="46"/>
      <c r="K11" s="46"/>
      <c r="L11" s="46">
        <v>12</v>
      </c>
      <c r="M11" s="46">
        <v>12</v>
      </c>
      <c r="N11" s="46"/>
      <c r="O11" s="46"/>
      <c r="P11" s="46"/>
      <c r="Q11" s="46"/>
      <c r="R11" s="65"/>
      <c r="S11" s="65"/>
      <c r="T11" s="32"/>
      <c r="U11" s="32"/>
      <c r="V11" s="8" t="e">
        <f t="shared" ref="V11:V81" si="0">T11/U11</f>
        <v>#DIV/0!</v>
      </c>
      <c r="W11" s="8" t="str">
        <f t="shared" ref="W11:W83" si="1">IF(AND(T11="",U11=""),"",IF(V11&lt;100%,"NO",IF(V11&gt;=100%,"SI")))</f>
        <v/>
      </c>
      <c r="X11" s="24"/>
      <c r="Y11" s="9"/>
    </row>
    <row r="12" spans="1:27" s="10" customFormat="1" ht="71.25" customHeight="1">
      <c r="A12" s="71"/>
      <c r="B12" s="51"/>
      <c r="C12" s="65"/>
      <c r="D12" s="34" t="s">
        <v>147</v>
      </c>
      <c r="E12" s="7" t="s">
        <v>122</v>
      </c>
      <c r="F12" s="46"/>
      <c r="G12" s="46"/>
      <c r="H12" s="46"/>
      <c r="I12" s="46"/>
      <c r="J12" s="46">
        <v>18</v>
      </c>
      <c r="K12" s="46"/>
      <c r="L12" s="46">
        <v>18</v>
      </c>
      <c r="M12" s="46">
        <v>17</v>
      </c>
      <c r="N12" s="46"/>
      <c r="O12" s="46"/>
      <c r="P12" s="46"/>
      <c r="Q12" s="46"/>
      <c r="R12" s="65"/>
      <c r="S12" s="65"/>
      <c r="T12" s="32"/>
      <c r="U12" s="32"/>
      <c r="V12" s="8" t="e">
        <f t="shared" si="0"/>
        <v>#DIV/0!</v>
      </c>
      <c r="W12" s="8" t="str">
        <f t="shared" si="1"/>
        <v/>
      </c>
      <c r="X12" s="24"/>
      <c r="Y12" s="9"/>
    </row>
    <row r="13" spans="1:27" s="10" customFormat="1" ht="78.75" customHeight="1">
      <c r="A13" s="71"/>
      <c r="B13" s="51"/>
      <c r="C13" s="65"/>
      <c r="D13" s="34" t="s">
        <v>148</v>
      </c>
      <c r="E13" s="7" t="s">
        <v>81</v>
      </c>
      <c r="F13" s="46"/>
      <c r="G13" s="46"/>
      <c r="H13" s="46"/>
      <c r="I13" s="46">
        <v>12</v>
      </c>
      <c r="J13" s="46">
        <v>12</v>
      </c>
      <c r="K13" s="46"/>
      <c r="L13" s="46"/>
      <c r="M13" s="46"/>
      <c r="N13" s="46"/>
      <c r="O13" s="46"/>
      <c r="P13" s="46"/>
      <c r="Q13" s="46"/>
      <c r="R13" s="65" t="s">
        <v>28</v>
      </c>
      <c r="S13" s="65" t="s">
        <v>30</v>
      </c>
      <c r="T13" s="32"/>
      <c r="U13" s="32"/>
      <c r="V13" s="8" t="e">
        <f t="shared" si="0"/>
        <v>#DIV/0!</v>
      </c>
      <c r="W13" s="8" t="str">
        <f t="shared" si="1"/>
        <v/>
      </c>
      <c r="X13" s="24"/>
      <c r="Y13" s="9"/>
    </row>
    <row r="14" spans="1:27" s="10" customFormat="1" ht="53.25" customHeight="1">
      <c r="A14" s="71"/>
      <c r="B14" s="51"/>
      <c r="C14" s="65"/>
      <c r="D14" s="34" t="s">
        <v>149</v>
      </c>
      <c r="E14" s="7" t="s">
        <v>123</v>
      </c>
      <c r="F14" s="46"/>
      <c r="G14" s="46"/>
      <c r="H14" s="46"/>
      <c r="I14" s="46"/>
      <c r="J14" s="46"/>
      <c r="K14" s="46"/>
      <c r="L14" s="46">
        <v>12</v>
      </c>
      <c r="M14" s="46">
        <v>12</v>
      </c>
      <c r="N14" s="46"/>
      <c r="O14" s="46"/>
      <c r="P14" s="46"/>
      <c r="Q14" s="46"/>
      <c r="R14" s="65"/>
      <c r="S14" s="65"/>
      <c r="T14" s="32"/>
      <c r="U14" s="32"/>
      <c r="V14" s="8" t="e">
        <f t="shared" si="0"/>
        <v>#DIV/0!</v>
      </c>
      <c r="W14" s="8" t="str">
        <f t="shared" si="1"/>
        <v/>
      </c>
      <c r="X14" s="24"/>
      <c r="Y14" s="9"/>
    </row>
    <row r="15" spans="1:27" ht="54.75" customHeight="1">
      <c r="A15" s="71"/>
      <c r="B15" s="51"/>
      <c r="C15" s="65"/>
      <c r="D15" s="34" t="s">
        <v>150</v>
      </c>
      <c r="E15" s="7" t="s">
        <v>122</v>
      </c>
      <c r="F15" s="46"/>
      <c r="G15" s="46"/>
      <c r="H15" s="46"/>
      <c r="I15" s="46"/>
      <c r="J15" s="46">
        <v>18</v>
      </c>
      <c r="K15" s="46"/>
      <c r="L15" s="46">
        <v>18</v>
      </c>
      <c r="M15" s="46">
        <v>17</v>
      </c>
      <c r="N15" s="46"/>
      <c r="O15" s="46"/>
      <c r="P15" s="46"/>
      <c r="Q15" s="46"/>
      <c r="R15" s="65"/>
      <c r="S15" s="65"/>
      <c r="T15" s="32"/>
      <c r="U15" s="32"/>
      <c r="V15" s="8" t="e">
        <f t="shared" si="0"/>
        <v>#DIV/0!</v>
      </c>
      <c r="W15" s="8" t="str">
        <f t="shared" si="1"/>
        <v/>
      </c>
      <c r="X15" s="24"/>
      <c r="Y15" s="9"/>
    </row>
    <row r="16" spans="1:27" s="10" customFormat="1" ht="69" customHeight="1">
      <c r="A16" s="71"/>
      <c r="B16" s="51"/>
      <c r="C16" s="65"/>
      <c r="D16" s="34" t="s">
        <v>151</v>
      </c>
      <c r="E16" s="7" t="s">
        <v>81</v>
      </c>
      <c r="F16" s="46"/>
      <c r="G16" s="46"/>
      <c r="H16" s="46"/>
      <c r="I16" s="46">
        <v>12</v>
      </c>
      <c r="J16" s="46">
        <v>12</v>
      </c>
      <c r="K16" s="46"/>
      <c r="L16" s="46"/>
      <c r="M16" s="46"/>
      <c r="N16" s="46"/>
      <c r="O16" s="46"/>
      <c r="P16" s="46"/>
      <c r="Q16" s="46"/>
      <c r="R16" s="65" t="s">
        <v>28</v>
      </c>
      <c r="S16" s="65" t="s">
        <v>30</v>
      </c>
      <c r="T16" s="32"/>
      <c r="U16" s="32"/>
      <c r="V16" s="8" t="e">
        <f t="shared" si="0"/>
        <v>#DIV/0!</v>
      </c>
      <c r="W16" s="8" t="str">
        <f t="shared" si="1"/>
        <v/>
      </c>
      <c r="X16" s="24"/>
      <c r="Y16" s="9"/>
    </row>
    <row r="17" spans="1:25" s="10" customFormat="1" ht="60.75" customHeight="1">
      <c r="A17" s="71"/>
      <c r="B17" s="51"/>
      <c r="C17" s="65"/>
      <c r="D17" s="34" t="s">
        <v>153</v>
      </c>
      <c r="E17" s="7" t="s">
        <v>123</v>
      </c>
      <c r="F17" s="46"/>
      <c r="G17" s="46"/>
      <c r="H17" s="46"/>
      <c r="I17" s="46"/>
      <c r="J17" s="46"/>
      <c r="K17" s="46"/>
      <c r="L17" s="46">
        <v>12</v>
      </c>
      <c r="M17" s="46">
        <v>12</v>
      </c>
      <c r="N17" s="46"/>
      <c r="O17" s="46"/>
      <c r="P17" s="46"/>
      <c r="Q17" s="46"/>
      <c r="R17" s="65"/>
      <c r="S17" s="65"/>
      <c r="T17" s="32"/>
      <c r="U17" s="32"/>
      <c r="V17" s="8" t="e">
        <f t="shared" si="0"/>
        <v>#DIV/0!</v>
      </c>
      <c r="W17" s="8" t="str">
        <f t="shared" si="1"/>
        <v/>
      </c>
      <c r="X17" s="24"/>
      <c r="Y17" s="9"/>
    </row>
    <row r="18" spans="1:25" ht="60" customHeight="1">
      <c r="A18" s="71"/>
      <c r="B18" s="51"/>
      <c r="C18" s="65"/>
      <c r="D18" s="34" t="s">
        <v>152</v>
      </c>
      <c r="E18" s="7" t="s">
        <v>122</v>
      </c>
      <c r="F18" s="46"/>
      <c r="G18" s="46"/>
      <c r="H18" s="46"/>
      <c r="I18" s="46"/>
      <c r="J18" s="46">
        <v>18</v>
      </c>
      <c r="K18" s="46"/>
      <c r="L18" s="46">
        <v>18</v>
      </c>
      <c r="M18" s="46">
        <v>17</v>
      </c>
      <c r="N18" s="46"/>
      <c r="O18" s="46"/>
      <c r="P18" s="46"/>
      <c r="Q18" s="46"/>
      <c r="R18" s="65"/>
      <c r="S18" s="65"/>
      <c r="T18" s="32"/>
      <c r="U18" s="32"/>
      <c r="V18" s="8" t="e">
        <f t="shared" si="0"/>
        <v>#DIV/0!</v>
      </c>
      <c r="W18" s="8" t="str">
        <f t="shared" si="1"/>
        <v/>
      </c>
      <c r="X18" s="24"/>
      <c r="Y18" s="9"/>
    </row>
    <row r="19" spans="1:25" s="10" customFormat="1" ht="78" customHeight="1">
      <c r="A19" s="71"/>
      <c r="B19" s="51"/>
      <c r="C19" s="69" t="s">
        <v>80</v>
      </c>
      <c r="D19" s="65" t="s">
        <v>154</v>
      </c>
      <c r="E19" s="7" t="s">
        <v>81</v>
      </c>
      <c r="F19" s="46"/>
      <c r="G19" s="46"/>
      <c r="H19" s="46"/>
      <c r="I19" s="46">
        <v>12</v>
      </c>
      <c r="J19" s="46">
        <v>12</v>
      </c>
      <c r="K19" s="46"/>
      <c r="L19" s="46"/>
      <c r="M19" s="46"/>
      <c r="N19" s="46"/>
      <c r="O19" s="46"/>
      <c r="P19" s="46"/>
      <c r="Q19" s="46"/>
      <c r="R19" s="65" t="s">
        <v>28</v>
      </c>
      <c r="S19" s="65" t="s">
        <v>30</v>
      </c>
      <c r="T19" s="32"/>
      <c r="U19" s="32"/>
      <c r="V19" s="8" t="e">
        <f t="shared" si="0"/>
        <v>#DIV/0!</v>
      </c>
      <c r="W19" s="8" t="str">
        <f t="shared" si="1"/>
        <v/>
      </c>
      <c r="X19" s="24"/>
      <c r="Y19" s="9"/>
    </row>
    <row r="20" spans="1:25" ht="80.25" customHeight="1">
      <c r="A20" s="71"/>
      <c r="B20" s="51"/>
      <c r="C20" s="69"/>
      <c r="D20" s="65"/>
      <c r="E20" s="7" t="s">
        <v>122</v>
      </c>
      <c r="F20" s="46"/>
      <c r="G20" s="46"/>
      <c r="H20" s="46"/>
      <c r="I20" s="46"/>
      <c r="J20" s="46">
        <v>18</v>
      </c>
      <c r="K20" s="46"/>
      <c r="L20" s="46">
        <v>18</v>
      </c>
      <c r="M20" s="46">
        <v>17</v>
      </c>
      <c r="N20" s="46"/>
      <c r="O20" s="46"/>
      <c r="P20" s="46"/>
      <c r="Q20" s="46"/>
      <c r="R20" s="65"/>
      <c r="S20" s="65"/>
      <c r="T20" s="32"/>
      <c r="U20" s="32"/>
      <c r="V20" s="8" t="e">
        <f t="shared" si="0"/>
        <v>#DIV/0!</v>
      </c>
      <c r="W20" s="8" t="str">
        <f t="shared" si="1"/>
        <v/>
      </c>
      <c r="X20" s="24"/>
      <c r="Y20" s="9"/>
    </row>
    <row r="21" spans="1:25" s="10" customFormat="1" ht="51" customHeight="1">
      <c r="A21" s="71"/>
      <c r="B21" s="51"/>
      <c r="C21" s="67" t="s">
        <v>131</v>
      </c>
      <c r="D21" s="65" t="s">
        <v>191</v>
      </c>
      <c r="E21" s="7" t="s">
        <v>81</v>
      </c>
      <c r="F21" s="46"/>
      <c r="G21" s="46"/>
      <c r="H21" s="46"/>
      <c r="I21" s="46">
        <v>12</v>
      </c>
      <c r="J21" s="46">
        <v>12</v>
      </c>
      <c r="K21" s="46"/>
      <c r="L21" s="46"/>
      <c r="M21" s="46"/>
      <c r="N21" s="46"/>
      <c r="O21" s="46"/>
      <c r="P21" s="46"/>
      <c r="Q21" s="46"/>
      <c r="R21" s="65" t="s">
        <v>28</v>
      </c>
      <c r="S21" s="65" t="s">
        <v>31</v>
      </c>
      <c r="T21" s="32"/>
      <c r="U21" s="32"/>
      <c r="V21" s="8" t="e">
        <f t="shared" si="0"/>
        <v>#DIV/0!</v>
      </c>
      <c r="W21" s="8" t="str">
        <f t="shared" si="1"/>
        <v/>
      </c>
      <c r="X21" s="24"/>
      <c r="Y21" s="9"/>
    </row>
    <row r="22" spans="1:25" ht="39" customHeight="1">
      <c r="A22" s="71"/>
      <c r="B22" s="51"/>
      <c r="C22" s="68"/>
      <c r="D22" s="65"/>
      <c r="E22" s="7" t="s">
        <v>122</v>
      </c>
      <c r="F22" s="46"/>
      <c r="G22" s="46"/>
      <c r="H22" s="46"/>
      <c r="I22" s="46"/>
      <c r="J22" s="46">
        <v>18</v>
      </c>
      <c r="K22" s="46"/>
      <c r="L22" s="46">
        <v>18</v>
      </c>
      <c r="M22" s="46">
        <v>17</v>
      </c>
      <c r="N22" s="46"/>
      <c r="O22" s="46"/>
      <c r="P22" s="46"/>
      <c r="Q22" s="46"/>
      <c r="R22" s="65"/>
      <c r="S22" s="65"/>
      <c r="T22" s="32"/>
      <c r="U22" s="32"/>
      <c r="V22" s="8" t="e">
        <f t="shared" si="0"/>
        <v>#DIV/0!</v>
      </c>
      <c r="W22" s="8" t="str">
        <f t="shared" si="1"/>
        <v/>
      </c>
      <c r="X22" s="24"/>
      <c r="Y22" s="9"/>
    </row>
    <row r="23" spans="1:25" ht="79.5" customHeight="1">
      <c r="A23" s="71"/>
      <c r="B23" s="51"/>
      <c r="C23" s="68"/>
      <c r="D23" s="34" t="s">
        <v>155</v>
      </c>
      <c r="E23" s="11" t="s">
        <v>81</v>
      </c>
      <c r="F23" s="46"/>
      <c r="G23" s="46"/>
      <c r="H23" s="46"/>
      <c r="I23" s="46"/>
      <c r="J23" s="46"/>
      <c r="K23" s="46"/>
      <c r="L23" s="46">
        <v>24</v>
      </c>
      <c r="M23" s="46"/>
      <c r="N23" s="46"/>
      <c r="O23" s="46"/>
      <c r="P23" s="46"/>
      <c r="Q23" s="46"/>
      <c r="R23" s="34" t="s">
        <v>28</v>
      </c>
      <c r="S23" s="34" t="s">
        <v>31</v>
      </c>
      <c r="T23" s="32"/>
      <c r="U23" s="32"/>
      <c r="V23" s="8"/>
      <c r="W23" s="8" t="str">
        <f t="shared" si="1"/>
        <v/>
      </c>
      <c r="X23" s="24"/>
      <c r="Y23" s="9"/>
    </row>
    <row r="24" spans="1:25" ht="76.5" customHeight="1">
      <c r="A24" s="71"/>
      <c r="B24" s="51"/>
      <c r="C24" s="68"/>
      <c r="D24" s="34" t="s">
        <v>156</v>
      </c>
      <c r="E24" s="11" t="s">
        <v>81</v>
      </c>
      <c r="F24" s="46"/>
      <c r="G24" s="46"/>
      <c r="H24" s="46"/>
      <c r="I24" s="46"/>
      <c r="J24" s="46"/>
      <c r="K24" s="46"/>
      <c r="L24" s="46"/>
      <c r="M24" s="46"/>
      <c r="N24" s="46"/>
      <c r="O24" s="46">
        <v>24</v>
      </c>
      <c r="P24" s="46"/>
      <c r="Q24" s="46"/>
      <c r="R24" s="34" t="s">
        <v>28</v>
      </c>
      <c r="S24" s="34" t="s">
        <v>31</v>
      </c>
      <c r="T24" s="32"/>
      <c r="U24" s="32"/>
      <c r="V24" s="8"/>
      <c r="W24" s="8"/>
      <c r="X24" s="24"/>
      <c r="Y24" s="9"/>
    </row>
    <row r="25" spans="1:25" s="10" customFormat="1" ht="86.25" customHeight="1">
      <c r="A25" s="71"/>
      <c r="B25" s="51"/>
      <c r="C25" s="68"/>
      <c r="D25" s="34" t="s">
        <v>157</v>
      </c>
      <c r="E25" s="11" t="s">
        <v>81</v>
      </c>
      <c r="F25" s="46"/>
      <c r="G25" s="46"/>
      <c r="H25" s="46"/>
      <c r="I25" s="46"/>
      <c r="J25" s="46"/>
      <c r="K25" s="46"/>
      <c r="L25" s="46">
        <v>24</v>
      </c>
      <c r="M25" s="46"/>
      <c r="N25" s="46"/>
      <c r="O25" s="46"/>
      <c r="P25" s="46"/>
      <c r="Q25" s="46"/>
      <c r="R25" s="34" t="s">
        <v>28</v>
      </c>
      <c r="S25" s="34" t="s">
        <v>32</v>
      </c>
      <c r="T25" s="32"/>
      <c r="U25" s="32"/>
      <c r="V25" s="8" t="e">
        <f t="shared" si="0"/>
        <v>#DIV/0!</v>
      </c>
      <c r="W25" s="8" t="str">
        <f t="shared" si="1"/>
        <v/>
      </c>
      <c r="X25" s="24"/>
      <c r="Y25" s="9"/>
    </row>
    <row r="26" spans="1:25" s="10" customFormat="1" ht="86.25" customHeight="1">
      <c r="A26" s="71"/>
      <c r="B26" s="51"/>
      <c r="C26" s="68"/>
      <c r="D26" s="44" t="s">
        <v>158</v>
      </c>
      <c r="E26" s="11" t="s">
        <v>81</v>
      </c>
      <c r="F26" s="46"/>
      <c r="G26" s="46"/>
      <c r="H26" s="46"/>
      <c r="I26" s="46"/>
      <c r="J26" s="46"/>
      <c r="K26" s="46"/>
      <c r="L26" s="46">
        <v>24</v>
      </c>
      <c r="M26" s="46"/>
      <c r="N26" s="46"/>
      <c r="O26" s="46"/>
      <c r="P26" s="46"/>
      <c r="Q26" s="46"/>
      <c r="R26" s="47" t="s">
        <v>28</v>
      </c>
      <c r="S26" s="47" t="s">
        <v>32</v>
      </c>
      <c r="T26" s="32"/>
      <c r="U26" s="32"/>
      <c r="V26" s="8"/>
      <c r="W26" s="8"/>
      <c r="X26" s="24"/>
      <c r="Y26" s="9"/>
    </row>
    <row r="27" spans="1:25" s="10" customFormat="1" ht="86.25" customHeight="1">
      <c r="A27" s="71"/>
      <c r="B27" s="51"/>
      <c r="C27" s="68"/>
      <c r="D27" s="44" t="s">
        <v>159</v>
      </c>
      <c r="E27" s="11" t="s">
        <v>132</v>
      </c>
      <c r="F27" s="46"/>
      <c r="G27" s="46"/>
      <c r="H27" s="46"/>
      <c r="I27" s="46"/>
      <c r="J27" s="46"/>
      <c r="K27" s="46"/>
      <c r="L27" s="46">
        <v>12</v>
      </c>
      <c r="M27" s="46">
        <v>13</v>
      </c>
      <c r="N27" s="46"/>
      <c r="O27" s="46"/>
      <c r="P27" s="46"/>
      <c r="Q27" s="46"/>
      <c r="R27" s="47" t="s">
        <v>28</v>
      </c>
      <c r="S27" s="47" t="s">
        <v>32</v>
      </c>
      <c r="T27" s="32"/>
      <c r="U27" s="32"/>
      <c r="V27" s="8"/>
      <c r="W27" s="8"/>
      <c r="X27" s="24"/>
      <c r="Y27" s="9"/>
    </row>
    <row r="28" spans="1:25" s="10" customFormat="1" ht="86.25" customHeight="1">
      <c r="A28" s="71"/>
      <c r="B28" s="51"/>
      <c r="C28" s="68"/>
      <c r="D28" s="44" t="s">
        <v>160</v>
      </c>
      <c r="E28" s="11" t="s">
        <v>81</v>
      </c>
      <c r="F28" s="46"/>
      <c r="G28" s="46"/>
      <c r="H28" s="46"/>
      <c r="I28" s="46"/>
      <c r="J28" s="46"/>
      <c r="K28" s="46"/>
      <c r="L28" s="46">
        <v>24</v>
      </c>
      <c r="M28" s="46"/>
      <c r="N28" s="46"/>
      <c r="O28" s="46"/>
      <c r="P28" s="46"/>
      <c r="Q28" s="46"/>
      <c r="R28" s="47" t="s">
        <v>28</v>
      </c>
      <c r="S28" s="47" t="s">
        <v>32</v>
      </c>
      <c r="T28" s="32"/>
      <c r="U28" s="32"/>
      <c r="V28" s="8"/>
      <c r="W28" s="8"/>
      <c r="X28" s="24"/>
      <c r="Y28" s="9"/>
    </row>
    <row r="29" spans="1:25" s="10" customFormat="1" ht="99" customHeight="1">
      <c r="A29" s="71"/>
      <c r="B29" s="51"/>
      <c r="C29" s="70"/>
      <c r="D29" s="44" t="s">
        <v>161</v>
      </c>
      <c r="E29" s="7" t="s">
        <v>132</v>
      </c>
      <c r="F29" s="46"/>
      <c r="G29" s="46"/>
      <c r="H29" s="46"/>
      <c r="I29" s="46"/>
      <c r="J29" s="46"/>
      <c r="K29" s="46"/>
      <c r="L29" s="46">
        <v>12</v>
      </c>
      <c r="M29" s="46">
        <v>13</v>
      </c>
      <c r="N29" s="46"/>
      <c r="O29" s="46"/>
      <c r="P29" s="46"/>
      <c r="Q29" s="46"/>
      <c r="R29" s="47" t="s">
        <v>28</v>
      </c>
      <c r="S29" s="47" t="s">
        <v>32</v>
      </c>
      <c r="T29" s="32"/>
      <c r="U29" s="32"/>
      <c r="V29" s="8"/>
      <c r="W29" s="8"/>
      <c r="X29" s="24"/>
      <c r="Y29" s="9"/>
    </row>
    <row r="30" spans="1:25" s="10" customFormat="1" ht="51" customHeight="1">
      <c r="A30" s="71"/>
      <c r="B30" s="51"/>
      <c r="C30" s="65" t="s">
        <v>82</v>
      </c>
      <c r="D30" s="65" t="s">
        <v>162</v>
      </c>
      <c r="E30" s="7" t="s">
        <v>81</v>
      </c>
      <c r="F30" s="46"/>
      <c r="G30" s="46"/>
      <c r="H30" s="46"/>
      <c r="I30" s="46">
        <v>12</v>
      </c>
      <c r="J30" s="46">
        <v>12</v>
      </c>
      <c r="K30" s="46"/>
      <c r="L30" s="46"/>
      <c r="M30" s="46"/>
      <c r="N30" s="46"/>
      <c r="O30" s="46"/>
      <c r="P30" s="46"/>
      <c r="Q30" s="46"/>
      <c r="R30" s="65" t="s">
        <v>28</v>
      </c>
      <c r="S30" s="65" t="s">
        <v>29</v>
      </c>
      <c r="T30" s="32"/>
      <c r="U30" s="32"/>
      <c r="V30" s="8" t="e">
        <f t="shared" si="0"/>
        <v>#DIV/0!</v>
      </c>
      <c r="W30" s="8" t="str">
        <f t="shared" si="1"/>
        <v/>
      </c>
      <c r="X30" s="24"/>
      <c r="Y30" s="9"/>
    </row>
    <row r="31" spans="1:25" s="10" customFormat="1" ht="41.25" customHeight="1">
      <c r="A31" s="71"/>
      <c r="B31" s="51"/>
      <c r="C31" s="65"/>
      <c r="D31" s="65"/>
      <c r="E31" s="7" t="s">
        <v>123</v>
      </c>
      <c r="F31" s="46"/>
      <c r="G31" s="46"/>
      <c r="H31" s="46"/>
      <c r="I31" s="46"/>
      <c r="J31" s="46"/>
      <c r="K31" s="46"/>
      <c r="L31" s="46">
        <v>12</v>
      </c>
      <c r="M31" s="46">
        <v>12</v>
      </c>
      <c r="N31" s="46"/>
      <c r="O31" s="46"/>
      <c r="P31" s="46"/>
      <c r="Q31" s="46"/>
      <c r="R31" s="65"/>
      <c r="S31" s="65"/>
      <c r="T31" s="32"/>
      <c r="U31" s="32"/>
      <c r="V31" s="8" t="e">
        <f t="shared" ref="V31" si="2">T31/U31</f>
        <v>#DIV/0!</v>
      </c>
      <c r="W31" s="8" t="str">
        <f t="shared" si="1"/>
        <v/>
      </c>
      <c r="X31" s="24"/>
      <c r="Y31" s="9"/>
    </row>
    <row r="32" spans="1:25" ht="51" customHeight="1">
      <c r="A32" s="71"/>
      <c r="B32" s="51"/>
      <c r="C32" s="65"/>
      <c r="D32" s="65"/>
      <c r="E32" s="7" t="s">
        <v>122</v>
      </c>
      <c r="F32" s="46"/>
      <c r="G32" s="46"/>
      <c r="H32" s="46"/>
      <c r="I32" s="46"/>
      <c r="J32" s="46">
        <v>18</v>
      </c>
      <c r="K32" s="46"/>
      <c r="L32" s="46">
        <v>18</v>
      </c>
      <c r="M32" s="46">
        <v>17</v>
      </c>
      <c r="N32" s="46"/>
      <c r="O32" s="46"/>
      <c r="P32" s="46"/>
      <c r="Q32" s="46"/>
      <c r="R32" s="65"/>
      <c r="S32" s="65"/>
      <c r="T32" s="32"/>
      <c r="U32" s="32"/>
      <c r="V32" s="8" t="e">
        <f t="shared" si="0"/>
        <v>#DIV/0!</v>
      </c>
      <c r="W32" s="8" t="str">
        <f t="shared" si="1"/>
        <v/>
      </c>
      <c r="X32" s="24"/>
      <c r="Y32" s="9"/>
    </row>
    <row r="33" spans="1:25" ht="81.75" customHeight="1">
      <c r="A33" s="71"/>
      <c r="B33" s="51"/>
      <c r="C33" s="34" t="s">
        <v>83</v>
      </c>
      <c r="D33" s="34" t="s">
        <v>163</v>
      </c>
      <c r="E33" s="7" t="s">
        <v>97</v>
      </c>
      <c r="F33" s="46"/>
      <c r="G33" s="46"/>
      <c r="H33" s="46"/>
      <c r="I33" s="46">
        <v>7</v>
      </c>
      <c r="J33" s="46">
        <v>7</v>
      </c>
      <c r="K33" s="46"/>
      <c r="L33" s="46"/>
      <c r="M33" s="46"/>
      <c r="N33" s="46"/>
      <c r="O33" s="46"/>
      <c r="P33" s="46"/>
      <c r="Q33" s="46"/>
      <c r="R33" s="34" t="s">
        <v>28</v>
      </c>
      <c r="S33" s="34" t="s">
        <v>30</v>
      </c>
      <c r="T33" s="32"/>
      <c r="U33" s="32"/>
      <c r="V33" s="8" t="e">
        <f t="shared" ref="V33" si="3">T33/U33</f>
        <v>#DIV/0!</v>
      </c>
      <c r="W33" s="8" t="str">
        <f t="shared" si="1"/>
        <v/>
      </c>
      <c r="X33" s="24"/>
      <c r="Y33" s="9"/>
    </row>
    <row r="34" spans="1:25" s="10" customFormat="1" ht="136.5" customHeight="1">
      <c r="A34" s="95" t="s">
        <v>34</v>
      </c>
      <c r="B34" s="65" t="s">
        <v>35</v>
      </c>
      <c r="C34" s="12" t="s">
        <v>36</v>
      </c>
      <c r="D34" s="34" t="s">
        <v>164</v>
      </c>
      <c r="E34" s="7" t="s">
        <v>81</v>
      </c>
      <c r="F34" s="46"/>
      <c r="G34" s="46"/>
      <c r="H34" s="46"/>
      <c r="I34" s="46">
        <v>12</v>
      </c>
      <c r="J34" s="46">
        <v>12</v>
      </c>
      <c r="K34" s="46"/>
      <c r="L34" s="46"/>
      <c r="M34" s="46"/>
      <c r="N34" s="46"/>
      <c r="O34" s="46"/>
      <c r="P34" s="46"/>
      <c r="Q34" s="46"/>
      <c r="R34" s="34" t="s">
        <v>28</v>
      </c>
      <c r="S34" s="34" t="s">
        <v>37</v>
      </c>
      <c r="T34" s="32"/>
      <c r="U34" s="32"/>
      <c r="V34" s="8" t="e">
        <f t="shared" si="0"/>
        <v>#DIV/0!</v>
      </c>
      <c r="W34" s="8" t="str">
        <f t="shared" si="1"/>
        <v/>
      </c>
      <c r="X34" s="24"/>
      <c r="Y34" s="9"/>
    </row>
    <row r="35" spans="1:25" s="10" customFormat="1" ht="80.25" customHeight="1">
      <c r="A35" s="95"/>
      <c r="B35" s="65"/>
      <c r="C35" s="67" t="s">
        <v>137</v>
      </c>
      <c r="D35" s="34" t="s">
        <v>165</v>
      </c>
      <c r="E35" s="7" t="s">
        <v>81</v>
      </c>
      <c r="F35" s="46"/>
      <c r="G35" s="46"/>
      <c r="H35" s="46"/>
      <c r="I35" s="46">
        <v>12</v>
      </c>
      <c r="J35" s="46">
        <v>12</v>
      </c>
      <c r="K35" s="46"/>
      <c r="L35" s="46"/>
      <c r="M35" s="46"/>
      <c r="N35" s="46"/>
      <c r="O35" s="46"/>
      <c r="P35" s="46"/>
      <c r="Q35" s="46"/>
      <c r="R35" s="34" t="s">
        <v>28</v>
      </c>
      <c r="S35" s="36" t="s">
        <v>37</v>
      </c>
      <c r="T35" s="32"/>
      <c r="U35" s="32"/>
      <c r="V35" s="8" t="e">
        <f t="shared" si="0"/>
        <v>#DIV/0!</v>
      </c>
      <c r="W35" s="8" t="str">
        <f t="shared" si="1"/>
        <v/>
      </c>
      <c r="X35" s="24"/>
      <c r="Y35" s="9"/>
    </row>
    <row r="36" spans="1:25" s="10" customFormat="1" ht="87.75" customHeight="1">
      <c r="A36" s="95"/>
      <c r="B36" s="65"/>
      <c r="C36" s="68"/>
      <c r="D36" s="34" t="s">
        <v>166</v>
      </c>
      <c r="E36" s="7" t="s">
        <v>81</v>
      </c>
      <c r="F36" s="46"/>
      <c r="G36" s="46"/>
      <c r="H36" s="46"/>
      <c r="I36" s="46">
        <v>12</v>
      </c>
      <c r="J36" s="46">
        <v>12</v>
      </c>
      <c r="K36" s="46"/>
      <c r="L36" s="46"/>
      <c r="M36" s="46"/>
      <c r="N36" s="46"/>
      <c r="O36" s="46"/>
      <c r="P36" s="46"/>
      <c r="Q36" s="46"/>
      <c r="R36" s="34" t="s">
        <v>28</v>
      </c>
      <c r="S36" s="34" t="s">
        <v>30</v>
      </c>
      <c r="T36" s="32"/>
      <c r="U36" s="32"/>
      <c r="V36" s="8" t="e">
        <f t="shared" si="0"/>
        <v>#DIV/0!</v>
      </c>
      <c r="W36" s="8" t="str">
        <f t="shared" si="1"/>
        <v/>
      </c>
      <c r="X36" s="24"/>
      <c r="Y36" s="9"/>
    </row>
    <row r="37" spans="1:25" s="10" customFormat="1" ht="76.5" customHeight="1">
      <c r="A37" s="95"/>
      <c r="B37" s="65"/>
      <c r="C37" s="65" t="s">
        <v>38</v>
      </c>
      <c r="D37" s="34" t="s">
        <v>192</v>
      </c>
      <c r="E37" s="7" t="s">
        <v>81</v>
      </c>
      <c r="F37" s="46"/>
      <c r="G37" s="46"/>
      <c r="H37" s="46"/>
      <c r="I37" s="46"/>
      <c r="J37" s="46"/>
      <c r="K37" s="46"/>
      <c r="L37" s="46"/>
      <c r="M37" s="46"/>
      <c r="N37" s="46"/>
      <c r="O37" s="46" t="s">
        <v>93</v>
      </c>
      <c r="P37" s="46"/>
      <c r="Q37" s="46"/>
      <c r="R37" s="34" t="s">
        <v>28</v>
      </c>
      <c r="S37" s="75" t="s">
        <v>30</v>
      </c>
      <c r="T37" s="32"/>
      <c r="U37" s="32"/>
      <c r="V37" s="8" t="e">
        <f t="shared" si="0"/>
        <v>#DIV/0!</v>
      </c>
      <c r="W37" s="8" t="str">
        <f t="shared" si="1"/>
        <v/>
      </c>
      <c r="X37" s="24"/>
      <c r="Y37" s="9"/>
    </row>
    <row r="38" spans="1:25" s="10" customFormat="1" ht="84.75" customHeight="1">
      <c r="A38" s="95"/>
      <c r="B38" s="65"/>
      <c r="C38" s="65"/>
      <c r="D38" s="50" t="s">
        <v>193</v>
      </c>
      <c r="E38" s="7" t="s">
        <v>122</v>
      </c>
      <c r="F38" s="46"/>
      <c r="G38" s="46"/>
      <c r="H38" s="46"/>
      <c r="I38" s="46"/>
      <c r="J38" s="46"/>
      <c r="K38" s="46"/>
      <c r="L38" s="46"/>
      <c r="M38" s="46"/>
      <c r="N38" s="46"/>
      <c r="O38" s="46" t="s">
        <v>93</v>
      </c>
      <c r="P38" s="46"/>
      <c r="Q38" s="46"/>
      <c r="R38" s="34" t="s">
        <v>28</v>
      </c>
      <c r="S38" s="75"/>
      <c r="T38" s="32"/>
      <c r="U38" s="32"/>
      <c r="V38" s="26" t="e">
        <f t="shared" si="0"/>
        <v>#DIV/0!</v>
      </c>
      <c r="W38" s="8" t="str">
        <f t="shared" si="1"/>
        <v/>
      </c>
      <c r="X38" s="24"/>
      <c r="Y38" s="9"/>
    </row>
    <row r="39" spans="1:25" ht="78" customHeight="1">
      <c r="A39" s="96"/>
      <c r="B39" s="65"/>
      <c r="C39" s="65"/>
      <c r="D39" s="13" t="s">
        <v>167</v>
      </c>
      <c r="E39" s="7" t="s">
        <v>94</v>
      </c>
      <c r="F39" s="46"/>
      <c r="G39" s="46"/>
      <c r="H39" s="46"/>
      <c r="I39" s="46"/>
      <c r="J39" s="46"/>
      <c r="K39" s="46"/>
      <c r="L39" s="46"/>
      <c r="M39" s="46"/>
      <c r="N39" s="46"/>
      <c r="O39" s="46"/>
      <c r="P39" s="46" t="s">
        <v>93</v>
      </c>
      <c r="Q39" s="46"/>
      <c r="R39" s="34" t="s">
        <v>28</v>
      </c>
      <c r="S39" s="75"/>
      <c r="T39" s="32"/>
      <c r="U39" s="32"/>
      <c r="V39" s="26" t="e">
        <f t="shared" si="0"/>
        <v>#DIV/0!</v>
      </c>
      <c r="W39" s="8" t="str">
        <f t="shared" si="1"/>
        <v/>
      </c>
      <c r="X39" s="24"/>
      <c r="Y39" s="9"/>
    </row>
    <row r="40" spans="1:25" ht="84" customHeight="1">
      <c r="A40" s="96"/>
      <c r="B40" s="65"/>
      <c r="C40" s="65"/>
      <c r="D40" s="13" t="s">
        <v>168</v>
      </c>
      <c r="E40" s="7" t="s">
        <v>94</v>
      </c>
      <c r="F40" s="46"/>
      <c r="G40" s="46"/>
      <c r="H40" s="46"/>
      <c r="I40" s="46"/>
      <c r="J40" s="46"/>
      <c r="K40" s="46"/>
      <c r="L40" s="46"/>
      <c r="M40" s="46"/>
      <c r="N40" s="46"/>
      <c r="O40" s="46"/>
      <c r="P40" s="46" t="s">
        <v>93</v>
      </c>
      <c r="Q40" s="46"/>
      <c r="R40" s="34" t="s">
        <v>28</v>
      </c>
      <c r="S40" s="47" t="s">
        <v>30</v>
      </c>
      <c r="T40" s="32"/>
      <c r="U40" s="32"/>
      <c r="V40" s="26" t="e">
        <f t="shared" si="0"/>
        <v>#DIV/0!</v>
      </c>
      <c r="W40" s="8" t="str">
        <f t="shared" si="1"/>
        <v/>
      </c>
      <c r="X40" s="24"/>
      <c r="Y40" s="9"/>
    </row>
    <row r="41" spans="1:25" s="10" customFormat="1" ht="84.75" customHeight="1">
      <c r="A41" s="95"/>
      <c r="B41" s="65"/>
      <c r="C41" s="34" t="s">
        <v>39</v>
      </c>
      <c r="D41" s="34" t="s">
        <v>169</v>
      </c>
      <c r="E41" s="7" t="s">
        <v>81</v>
      </c>
      <c r="F41" s="46"/>
      <c r="G41" s="46"/>
      <c r="H41" s="46"/>
      <c r="I41" s="46">
        <v>12</v>
      </c>
      <c r="J41" s="46">
        <v>12</v>
      </c>
      <c r="K41" s="46"/>
      <c r="L41" s="46"/>
      <c r="M41" s="46"/>
      <c r="N41" s="46"/>
      <c r="O41" s="46"/>
      <c r="P41" s="46"/>
      <c r="Q41" s="46"/>
      <c r="R41" s="34" t="s">
        <v>28</v>
      </c>
      <c r="S41" s="34" t="s">
        <v>30</v>
      </c>
      <c r="T41" s="32"/>
      <c r="U41" s="32"/>
      <c r="V41" s="8" t="e">
        <f t="shared" si="0"/>
        <v>#DIV/0!</v>
      </c>
      <c r="W41" s="8" t="str">
        <f t="shared" si="1"/>
        <v/>
      </c>
      <c r="X41" s="24"/>
      <c r="Y41" s="9"/>
    </row>
    <row r="42" spans="1:25" s="10" customFormat="1" ht="84" customHeight="1">
      <c r="A42" s="95"/>
      <c r="B42" s="65"/>
      <c r="C42" s="51" t="s">
        <v>40</v>
      </c>
      <c r="D42" s="34" t="s">
        <v>170</v>
      </c>
      <c r="E42" s="7" t="s">
        <v>81</v>
      </c>
      <c r="F42" s="46"/>
      <c r="G42" s="46"/>
      <c r="H42" s="46"/>
      <c r="I42" s="46">
        <v>12</v>
      </c>
      <c r="J42" s="46">
        <v>12</v>
      </c>
      <c r="K42" s="46"/>
      <c r="L42" s="46"/>
      <c r="M42" s="46"/>
      <c r="N42" s="46"/>
      <c r="O42" s="46"/>
      <c r="P42" s="46"/>
      <c r="Q42" s="46"/>
      <c r="R42" s="34" t="s">
        <v>28</v>
      </c>
      <c r="S42" s="34" t="s">
        <v>30</v>
      </c>
      <c r="T42" s="32"/>
      <c r="U42" s="32"/>
      <c r="V42" s="8" t="e">
        <f t="shared" si="0"/>
        <v>#DIV/0!</v>
      </c>
      <c r="W42" s="8" t="str">
        <f t="shared" si="1"/>
        <v/>
      </c>
      <c r="X42" s="24"/>
      <c r="Y42" s="9"/>
    </row>
    <row r="43" spans="1:25" s="10" customFormat="1" ht="76.5" customHeight="1">
      <c r="A43" s="95"/>
      <c r="B43" s="65"/>
      <c r="C43" s="51"/>
      <c r="D43" s="34" t="s">
        <v>171</v>
      </c>
      <c r="E43" s="7" t="s">
        <v>123</v>
      </c>
      <c r="F43" s="46"/>
      <c r="G43" s="46"/>
      <c r="H43" s="46"/>
      <c r="I43" s="46"/>
      <c r="J43" s="46"/>
      <c r="K43" s="46"/>
      <c r="L43" s="46">
        <v>12</v>
      </c>
      <c r="M43" s="46">
        <v>12</v>
      </c>
      <c r="N43" s="46"/>
      <c r="O43" s="46"/>
      <c r="P43" s="46"/>
      <c r="Q43" s="46"/>
      <c r="R43" s="34" t="s">
        <v>28</v>
      </c>
      <c r="S43" s="34" t="s">
        <v>30</v>
      </c>
      <c r="T43" s="32"/>
      <c r="U43" s="32"/>
      <c r="V43" s="8" t="e">
        <f t="shared" si="0"/>
        <v>#DIV/0!</v>
      </c>
      <c r="W43" s="8" t="str">
        <f t="shared" si="1"/>
        <v/>
      </c>
      <c r="X43" s="24"/>
      <c r="Y43" s="9"/>
    </row>
    <row r="44" spans="1:25" s="10" customFormat="1" ht="74.25" customHeight="1">
      <c r="A44" s="95"/>
      <c r="B44" s="65"/>
      <c r="C44" s="51"/>
      <c r="D44" s="34" t="s">
        <v>172</v>
      </c>
      <c r="E44" s="7" t="s">
        <v>122</v>
      </c>
      <c r="F44" s="46"/>
      <c r="G44" s="46"/>
      <c r="H44" s="46"/>
      <c r="I44" s="46"/>
      <c r="J44" s="46">
        <v>18</v>
      </c>
      <c r="K44" s="46"/>
      <c r="L44" s="46">
        <v>18</v>
      </c>
      <c r="M44" s="46">
        <v>17</v>
      </c>
      <c r="N44" s="46"/>
      <c r="O44" s="46"/>
      <c r="P44" s="46"/>
      <c r="Q44" s="46"/>
      <c r="R44" s="34" t="s">
        <v>28</v>
      </c>
      <c r="S44" s="34" t="s">
        <v>30</v>
      </c>
      <c r="T44" s="32"/>
      <c r="U44" s="32"/>
      <c r="V44" s="8" t="e">
        <f t="shared" si="0"/>
        <v>#DIV/0!</v>
      </c>
      <c r="W44" s="8" t="str">
        <f t="shared" si="1"/>
        <v/>
      </c>
      <c r="X44" s="24"/>
      <c r="Y44" s="9"/>
    </row>
    <row r="45" spans="1:25" s="10" customFormat="1" ht="78" customHeight="1">
      <c r="A45" s="95"/>
      <c r="B45" s="65"/>
      <c r="C45" s="35" t="s">
        <v>41</v>
      </c>
      <c r="D45" s="34" t="s">
        <v>173</v>
      </c>
      <c r="E45" s="7" t="s">
        <v>95</v>
      </c>
      <c r="F45" s="46"/>
      <c r="G45" s="46"/>
      <c r="H45" s="46"/>
      <c r="I45" s="46"/>
      <c r="J45" s="46" t="s">
        <v>93</v>
      </c>
      <c r="K45" s="46"/>
      <c r="L45" s="46"/>
      <c r="M45" s="46"/>
      <c r="N45" s="46"/>
      <c r="O45" s="46"/>
      <c r="P45" s="46"/>
      <c r="Q45" s="46"/>
      <c r="R45" s="34" t="s">
        <v>28</v>
      </c>
      <c r="S45" s="34" t="s">
        <v>33</v>
      </c>
      <c r="T45" s="32"/>
      <c r="U45" s="32"/>
      <c r="V45" s="26" t="e">
        <f t="shared" si="0"/>
        <v>#DIV/0!</v>
      </c>
      <c r="W45" s="8" t="str">
        <f t="shared" si="1"/>
        <v/>
      </c>
      <c r="X45" s="24"/>
      <c r="Y45" s="9"/>
    </row>
    <row r="46" spans="1:25" ht="75" customHeight="1">
      <c r="A46" s="94" t="s">
        <v>43</v>
      </c>
      <c r="B46" s="65" t="s">
        <v>44</v>
      </c>
      <c r="C46" s="34" t="s">
        <v>96</v>
      </c>
      <c r="D46" s="34" t="s">
        <v>99</v>
      </c>
      <c r="E46" s="7" t="s">
        <v>81</v>
      </c>
      <c r="F46" s="46"/>
      <c r="G46" s="46"/>
      <c r="H46" s="46"/>
      <c r="I46" s="46">
        <v>12</v>
      </c>
      <c r="J46" s="46">
        <v>12</v>
      </c>
      <c r="K46" s="46"/>
      <c r="L46" s="46"/>
      <c r="M46" s="46"/>
      <c r="N46" s="46"/>
      <c r="O46" s="46"/>
      <c r="P46" s="46"/>
      <c r="Q46" s="46"/>
      <c r="R46" s="34" t="s">
        <v>28</v>
      </c>
      <c r="S46" s="34" t="s">
        <v>30</v>
      </c>
      <c r="T46" s="32"/>
      <c r="U46" s="32"/>
      <c r="V46" s="8" t="e">
        <f t="shared" si="0"/>
        <v>#DIV/0!</v>
      </c>
      <c r="W46" s="8" t="str">
        <f t="shared" si="1"/>
        <v/>
      </c>
      <c r="X46" s="24"/>
      <c r="Y46" s="9"/>
    </row>
    <row r="47" spans="1:25" ht="96.75" customHeight="1">
      <c r="A47" s="94"/>
      <c r="B47" s="65"/>
      <c r="C47" s="51" t="s">
        <v>141</v>
      </c>
      <c r="D47" s="15" t="s">
        <v>174</v>
      </c>
      <c r="E47" s="7" t="s">
        <v>81</v>
      </c>
      <c r="F47" s="46"/>
      <c r="G47" s="46"/>
      <c r="H47" s="46"/>
      <c r="I47" s="46">
        <v>12</v>
      </c>
      <c r="J47" s="46">
        <v>12</v>
      </c>
      <c r="K47" s="46"/>
      <c r="L47" s="46"/>
      <c r="M47" s="46"/>
      <c r="N47" s="46"/>
      <c r="O47" s="46"/>
      <c r="P47" s="46"/>
      <c r="Q47" s="46"/>
      <c r="R47" s="34" t="s">
        <v>28</v>
      </c>
      <c r="S47" s="34" t="s">
        <v>30</v>
      </c>
      <c r="T47" s="32"/>
      <c r="U47" s="32"/>
      <c r="V47" s="8" t="e">
        <f t="shared" si="0"/>
        <v>#DIV/0!</v>
      </c>
      <c r="W47" s="8" t="str">
        <f t="shared" si="1"/>
        <v/>
      </c>
      <c r="X47" s="24"/>
      <c r="Y47" s="9"/>
    </row>
    <row r="48" spans="1:25" ht="75" customHeight="1">
      <c r="A48" s="94"/>
      <c r="B48" s="65"/>
      <c r="C48" s="51"/>
      <c r="D48" s="34" t="s">
        <v>98</v>
      </c>
      <c r="E48" s="7" t="s">
        <v>97</v>
      </c>
      <c r="F48" s="46"/>
      <c r="G48" s="46"/>
      <c r="H48" s="46"/>
      <c r="I48" s="46">
        <v>7</v>
      </c>
      <c r="J48" s="46">
        <v>7</v>
      </c>
      <c r="K48" s="46"/>
      <c r="L48" s="46"/>
      <c r="M48" s="46"/>
      <c r="N48" s="49"/>
      <c r="O48" s="46"/>
      <c r="P48" s="46"/>
      <c r="Q48" s="46"/>
      <c r="R48" s="34" t="s">
        <v>28</v>
      </c>
      <c r="S48" s="34" t="s">
        <v>30</v>
      </c>
      <c r="T48" s="32"/>
      <c r="U48" s="32"/>
      <c r="V48" s="8"/>
      <c r="W48" s="8"/>
      <c r="X48" s="24"/>
      <c r="Y48" s="9"/>
    </row>
    <row r="49" spans="1:25" ht="75" customHeight="1">
      <c r="A49" s="94"/>
      <c r="B49" s="65"/>
      <c r="C49" s="51" t="s">
        <v>101</v>
      </c>
      <c r="D49" s="34" t="s">
        <v>45</v>
      </c>
      <c r="E49" s="7" t="s">
        <v>100</v>
      </c>
      <c r="F49" s="46"/>
      <c r="G49" s="46"/>
      <c r="H49" s="46"/>
      <c r="I49" s="46">
        <v>9</v>
      </c>
      <c r="J49" s="46">
        <v>9</v>
      </c>
      <c r="K49" s="46"/>
      <c r="L49" s="46"/>
      <c r="M49" s="46"/>
      <c r="N49" s="46"/>
      <c r="O49" s="46"/>
      <c r="P49" s="46"/>
      <c r="Q49" s="46"/>
      <c r="R49" s="34" t="s">
        <v>28</v>
      </c>
      <c r="S49" s="34" t="s">
        <v>30</v>
      </c>
      <c r="T49" s="32"/>
      <c r="U49" s="32"/>
      <c r="V49" s="8" t="e">
        <f t="shared" si="0"/>
        <v>#DIV/0!</v>
      </c>
      <c r="W49" s="8" t="str">
        <f t="shared" si="1"/>
        <v/>
      </c>
      <c r="X49" s="24"/>
      <c r="Y49" s="9"/>
    </row>
    <row r="50" spans="1:25" ht="76.5" customHeight="1">
      <c r="A50" s="94"/>
      <c r="B50" s="65"/>
      <c r="C50" s="51"/>
      <c r="D50" s="34" t="s">
        <v>46</v>
      </c>
      <c r="E50" s="7" t="s">
        <v>100</v>
      </c>
      <c r="F50" s="46"/>
      <c r="G50" s="46"/>
      <c r="H50" s="46"/>
      <c r="I50" s="46">
        <v>9</v>
      </c>
      <c r="J50" s="46">
        <v>9</v>
      </c>
      <c r="K50" s="46"/>
      <c r="L50" s="46"/>
      <c r="M50" s="46"/>
      <c r="N50" s="46"/>
      <c r="O50" s="46"/>
      <c r="P50" s="46"/>
      <c r="Q50" s="46"/>
      <c r="R50" s="34" t="s">
        <v>28</v>
      </c>
      <c r="S50" s="34" t="s">
        <v>30</v>
      </c>
      <c r="T50" s="32"/>
      <c r="U50" s="32"/>
      <c r="V50" s="8" t="e">
        <f t="shared" si="0"/>
        <v>#DIV/0!</v>
      </c>
      <c r="W50" s="8" t="str">
        <f t="shared" si="1"/>
        <v/>
      </c>
      <c r="X50" s="24"/>
      <c r="Y50" s="9"/>
    </row>
    <row r="51" spans="1:25" ht="72.75" customHeight="1">
      <c r="A51" s="94"/>
      <c r="B51" s="65"/>
      <c r="C51" s="51"/>
      <c r="D51" s="34" t="s">
        <v>47</v>
      </c>
      <c r="E51" s="7" t="s">
        <v>100</v>
      </c>
      <c r="F51" s="46"/>
      <c r="G51" s="46"/>
      <c r="H51" s="46"/>
      <c r="I51" s="46">
        <v>9</v>
      </c>
      <c r="J51" s="46">
        <v>9</v>
      </c>
      <c r="K51" s="46"/>
      <c r="L51" s="46"/>
      <c r="M51" s="46"/>
      <c r="N51" s="46"/>
      <c r="O51" s="46"/>
      <c r="P51" s="46"/>
      <c r="Q51" s="46"/>
      <c r="R51" s="34" t="s">
        <v>28</v>
      </c>
      <c r="S51" s="34" t="s">
        <v>30</v>
      </c>
      <c r="T51" s="32"/>
      <c r="U51" s="32"/>
      <c r="V51" s="8" t="e">
        <f t="shared" si="0"/>
        <v>#DIV/0!</v>
      </c>
      <c r="W51" s="8" t="str">
        <f t="shared" si="1"/>
        <v/>
      </c>
      <c r="X51" s="24"/>
      <c r="Y51" s="9"/>
    </row>
    <row r="52" spans="1:25" ht="78" customHeight="1">
      <c r="A52" s="94"/>
      <c r="B52" s="65"/>
      <c r="C52" s="51"/>
      <c r="D52" s="34" t="s">
        <v>48</v>
      </c>
      <c r="E52" s="7" t="s">
        <v>100</v>
      </c>
      <c r="F52" s="46"/>
      <c r="G52" s="46"/>
      <c r="H52" s="46"/>
      <c r="I52" s="46">
        <v>9</v>
      </c>
      <c r="J52" s="46">
        <v>9</v>
      </c>
      <c r="K52" s="46"/>
      <c r="L52" s="46"/>
      <c r="M52" s="46"/>
      <c r="N52" s="46"/>
      <c r="O52" s="46"/>
      <c r="P52" s="46"/>
      <c r="Q52" s="46"/>
      <c r="R52" s="34" t="s">
        <v>28</v>
      </c>
      <c r="S52" s="34" t="s">
        <v>30</v>
      </c>
      <c r="T52" s="32"/>
      <c r="U52" s="32"/>
      <c r="V52" s="8" t="e">
        <f t="shared" si="0"/>
        <v>#DIV/0!</v>
      </c>
      <c r="W52" s="8" t="str">
        <f t="shared" si="1"/>
        <v/>
      </c>
      <c r="X52" s="24"/>
      <c r="Y52" s="9"/>
    </row>
    <row r="53" spans="1:25" ht="85.5" customHeight="1">
      <c r="A53" s="74" t="s">
        <v>49</v>
      </c>
      <c r="B53" s="51" t="s">
        <v>50</v>
      </c>
      <c r="C53" s="51" t="s">
        <v>51</v>
      </c>
      <c r="D53" s="13" t="s">
        <v>52</v>
      </c>
      <c r="E53" s="7" t="s">
        <v>81</v>
      </c>
      <c r="F53" s="46"/>
      <c r="G53" s="46"/>
      <c r="H53" s="46"/>
      <c r="I53" s="46">
        <v>12</v>
      </c>
      <c r="J53" s="46">
        <v>12</v>
      </c>
      <c r="K53" s="46"/>
      <c r="L53" s="46"/>
      <c r="M53" s="46"/>
      <c r="N53" s="46"/>
      <c r="O53" s="46"/>
      <c r="P53" s="46"/>
      <c r="Q53" s="46"/>
      <c r="R53" s="34" t="s">
        <v>28</v>
      </c>
      <c r="S53" s="34" t="s">
        <v>30</v>
      </c>
      <c r="T53" s="32"/>
      <c r="U53" s="32"/>
      <c r="V53" s="8" t="e">
        <f t="shared" si="0"/>
        <v>#DIV/0!</v>
      </c>
      <c r="W53" s="8" t="str">
        <f t="shared" si="1"/>
        <v/>
      </c>
      <c r="X53" s="24"/>
      <c r="Y53" s="9"/>
    </row>
    <row r="54" spans="1:25" ht="83.25" customHeight="1">
      <c r="A54" s="74"/>
      <c r="B54" s="51"/>
      <c r="C54" s="51"/>
      <c r="D54" s="13" t="s">
        <v>124</v>
      </c>
      <c r="E54" s="7" t="s">
        <v>122</v>
      </c>
      <c r="F54" s="46"/>
      <c r="G54" s="46"/>
      <c r="H54" s="46"/>
      <c r="I54" s="46"/>
      <c r="J54" s="46">
        <v>18</v>
      </c>
      <c r="K54" s="46"/>
      <c r="L54" s="46">
        <v>18</v>
      </c>
      <c r="M54" s="46">
        <v>17</v>
      </c>
      <c r="N54" s="46"/>
      <c r="O54" s="46"/>
      <c r="P54" s="46"/>
      <c r="Q54" s="46"/>
      <c r="R54" s="34" t="s">
        <v>28</v>
      </c>
      <c r="S54" s="34" t="s">
        <v>30</v>
      </c>
      <c r="T54" s="32"/>
      <c r="U54" s="32"/>
      <c r="V54" s="8" t="e">
        <f t="shared" ref="V54:V55" si="4">T54/U54</f>
        <v>#DIV/0!</v>
      </c>
      <c r="W54" s="8" t="str">
        <f t="shared" ref="W54:W55" si="5">IF(AND(T54="",U54=""),"",IF(V54&lt;100%,"NO",IF(V54&gt;=100%,"SI")))</f>
        <v/>
      </c>
      <c r="X54" s="24"/>
      <c r="Y54" s="9"/>
    </row>
    <row r="55" spans="1:25" ht="73.5" customHeight="1">
      <c r="A55" s="74"/>
      <c r="B55" s="51"/>
      <c r="C55" s="51"/>
      <c r="D55" s="13" t="s">
        <v>125</v>
      </c>
      <c r="E55" s="7" t="s">
        <v>81</v>
      </c>
      <c r="F55" s="46"/>
      <c r="G55" s="46"/>
      <c r="H55" s="46"/>
      <c r="I55" s="46">
        <v>12</v>
      </c>
      <c r="J55" s="46">
        <v>12</v>
      </c>
      <c r="K55" s="46"/>
      <c r="L55" s="46"/>
      <c r="M55" s="46"/>
      <c r="N55" s="46"/>
      <c r="O55" s="46"/>
      <c r="P55" s="46"/>
      <c r="Q55" s="46"/>
      <c r="R55" s="34" t="s">
        <v>28</v>
      </c>
      <c r="S55" s="34" t="s">
        <v>30</v>
      </c>
      <c r="T55" s="32"/>
      <c r="U55" s="32"/>
      <c r="V55" s="8" t="e">
        <f t="shared" si="4"/>
        <v>#DIV/0!</v>
      </c>
      <c r="W55" s="8" t="str">
        <f t="shared" si="5"/>
        <v/>
      </c>
      <c r="X55" s="24"/>
      <c r="Y55" s="9"/>
    </row>
    <row r="56" spans="1:25" ht="72.75" customHeight="1">
      <c r="A56" s="74"/>
      <c r="B56" s="51"/>
      <c r="C56" s="51"/>
      <c r="D56" s="34" t="s">
        <v>102</v>
      </c>
      <c r="E56" s="7" t="s">
        <v>122</v>
      </c>
      <c r="F56" s="46"/>
      <c r="G56" s="46"/>
      <c r="H56" s="46"/>
      <c r="I56" s="46"/>
      <c r="J56" s="46">
        <v>18</v>
      </c>
      <c r="K56" s="46"/>
      <c r="L56" s="46">
        <v>18</v>
      </c>
      <c r="M56" s="46">
        <v>17</v>
      </c>
      <c r="N56" s="46"/>
      <c r="O56" s="46"/>
      <c r="P56" s="46"/>
      <c r="Q56" s="46"/>
      <c r="R56" s="34" t="s">
        <v>28</v>
      </c>
      <c r="S56" s="34" t="s">
        <v>30</v>
      </c>
      <c r="T56" s="32"/>
      <c r="U56" s="32"/>
      <c r="V56" s="8" t="e">
        <f t="shared" si="0"/>
        <v>#DIV/0!</v>
      </c>
      <c r="W56" s="8" t="str">
        <f t="shared" si="1"/>
        <v/>
      </c>
      <c r="X56" s="24"/>
      <c r="Y56" s="9"/>
    </row>
    <row r="57" spans="1:25" ht="76.5" customHeight="1">
      <c r="A57" s="77" t="s">
        <v>119</v>
      </c>
      <c r="B57" s="67" t="s">
        <v>53</v>
      </c>
      <c r="C57" s="67" t="s">
        <v>127</v>
      </c>
      <c r="D57" s="43" t="s">
        <v>128</v>
      </c>
      <c r="E57" s="7" t="s">
        <v>81</v>
      </c>
      <c r="F57" s="46"/>
      <c r="G57" s="46"/>
      <c r="H57" s="46"/>
      <c r="I57" s="46">
        <v>12</v>
      </c>
      <c r="J57" s="46">
        <v>12</v>
      </c>
      <c r="K57" s="46"/>
      <c r="L57" s="46"/>
      <c r="M57" s="46"/>
      <c r="N57" s="46"/>
      <c r="O57" s="46"/>
      <c r="P57" s="46"/>
      <c r="Q57" s="46"/>
      <c r="R57" s="48" t="s">
        <v>28</v>
      </c>
      <c r="S57" s="48" t="s">
        <v>30</v>
      </c>
      <c r="T57" s="32"/>
      <c r="U57" s="32"/>
      <c r="V57" s="8"/>
      <c r="W57" s="8"/>
      <c r="X57" s="24"/>
      <c r="Y57" s="9"/>
    </row>
    <row r="58" spans="1:25" ht="83.25" customHeight="1">
      <c r="A58" s="78"/>
      <c r="B58" s="68"/>
      <c r="C58" s="68"/>
      <c r="D58" s="43" t="s">
        <v>175</v>
      </c>
      <c r="E58" s="7" t="s">
        <v>123</v>
      </c>
      <c r="F58" s="46"/>
      <c r="G58" s="46"/>
      <c r="H58" s="46"/>
      <c r="I58" s="46"/>
      <c r="J58" s="46"/>
      <c r="K58" s="46"/>
      <c r="L58" s="46">
        <v>12</v>
      </c>
      <c r="M58" s="46">
        <v>12</v>
      </c>
      <c r="N58" s="46"/>
      <c r="O58" s="46"/>
      <c r="P58" s="46"/>
      <c r="Q58" s="46"/>
      <c r="R58" s="48" t="s">
        <v>28</v>
      </c>
      <c r="S58" s="48" t="s">
        <v>30</v>
      </c>
      <c r="T58" s="32"/>
      <c r="U58" s="32"/>
      <c r="V58" s="8"/>
      <c r="W58" s="8"/>
      <c r="X58" s="24"/>
      <c r="Y58" s="9"/>
    </row>
    <row r="59" spans="1:25" ht="80.25" customHeight="1">
      <c r="A59" s="78"/>
      <c r="B59" s="68"/>
      <c r="C59" s="70"/>
      <c r="D59" s="43" t="s">
        <v>176</v>
      </c>
      <c r="E59" s="7" t="s">
        <v>122</v>
      </c>
      <c r="F59" s="46"/>
      <c r="G59" s="46"/>
      <c r="H59" s="46"/>
      <c r="I59" s="46"/>
      <c r="J59" s="46">
        <v>18</v>
      </c>
      <c r="K59" s="46"/>
      <c r="L59" s="46">
        <v>18</v>
      </c>
      <c r="M59" s="46">
        <v>17</v>
      </c>
      <c r="N59" s="46"/>
      <c r="O59" s="46"/>
      <c r="P59" s="46"/>
      <c r="Q59" s="46"/>
      <c r="R59" s="48" t="s">
        <v>28</v>
      </c>
      <c r="S59" s="48" t="s">
        <v>30</v>
      </c>
      <c r="T59" s="32"/>
      <c r="U59" s="32"/>
      <c r="V59" s="8"/>
      <c r="W59" s="8"/>
      <c r="X59" s="24"/>
      <c r="Y59" s="9"/>
    </row>
    <row r="60" spans="1:25" s="10" customFormat="1" ht="123" customHeight="1">
      <c r="A60" s="78"/>
      <c r="B60" s="68"/>
      <c r="C60" s="34" t="s">
        <v>54</v>
      </c>
      <c r="D60" s="34" t="s">
        <v>55</v>
      </c>
      <c r="E60" s="7" t="s">
        <v>81</v>
      </c>
      <c r="F60" s="46"/>
      <c r="G60" s="46"/>
      <c r="H60" s="46"/>
      <c r="I60" s="46">
        <v>12</v>
      </c>
      <c r="J60" s="46">
        <v>12</v>
      </c>
      <c r="K60" s="46"/>
      <c r="L60" s="46"/>
      <c r="M60" s="46"/>
      <c r="N60" s="46"/>
      <c r="O60" s="46"/>
      <c r="P60" s="46"/>
      <c r="Q60" s="46"/>
      <c r="R60" s="34" t="s">
        <v>28</v>
      </c>
      <c r="S60" s="34" t="s">
        <v>30</v>
      </c>
      <c r="T60" s="32"/>
      <c r="U60" s="32"/>
      <c r="V60" s="8" t="e">
        <f t="shared" si="0"/>
        <v>#DIV/0!</v>
      </c>
      <c r="W60" s="8" t="str">
        <f t="shared" si="1"/>
        <v/>
      </c>
      <c r="X60" s="24"/>
      <c r="Y60" s="9"/>
    </row>
    <row r="61" spans="1:25" ht="72.75" customHeight="1">
      <c r="A61" s="78"/>
      <c r="B61" s="68"/>
      <c r="C61" s="14" t="s">
        <v>56</v>
      </c>
      <c r="D61" s="34" t="s">
        <v>57</v>
      </c>
      <c r="E61" s="45" t="s">
        <v>81</v>
      </c>
      <c r="F61" s="46"/>
      <c r="G61" s="46"/>
      <c r="H61" s="46"/>
      <c r="I61" s="46"/>
      <c r="J61" s="46"/>
      <c r="K61" s="46"/>
      <c r="L61" s="46"/>
      <c r="M61" s="46" t="s">
        <v>93</v>
      </c>
      <c r="N61" s="46"/>
      <c r="O61" s="46"/>
      <c r="P61" s="46"/>
      <c r="Q61" s="46"/>
      <c r="R61" s="34" t="s">
        <v>28</v>
      </c>
      <c r="S61" s="34" t="s">
        <v>42</v>
      </c>
      <c r="T61" s="32"/>
      <c r="U61" s="32"/>
      <c r="V61" s="8" t="e">
        <f t="shared" si="0"/>
        <v>#DIV/0!</v>
      </c>
      <c r="W61" s="8" t="str">
        <f t="shared" si="1"/>
        <v/>
      </c>
      <c r="X61" s="24"/>
      <c r="Y61" s="9"/>
    </row>
    <row r="62" spans="1:25" ht="93.75" customHeight="1">
      <c r="A62" s="78"/>
      <c r="B62" s="68"/>
      <c r="C62" s="14" t="s">
        <v>136</v>
      </c>
      <c r="D62" s="44" t="s">
        <v>177</v>
      </c>
      <c r="E62" s="45" t="s">
        <v>81</v>
      </c>
      <c r="F62" s="46"/>
      <c r="G62" s="46"/>
      <c r="H62" s="46"/>
      <c r="I62" s="46">
        <v>12</v>
      </c>
      <c r="J62" s="46">
        <v>12</v>
      </c>
      <c r="K62" s="46"/>
      <c r="L62" s="46"/>
      <c r="M62" s="46"/>
      <c r="N62" s="46"/>
      <c r="O62" s="46"/>
      <c r="P62" s="46"/>
      <c r="Q62" s="46"/>
      <c r="R62" s="48" t="s">
        <v>28</v>
      </c>
      <c r="S62" s="48" t="s">
        <v>42</v>
      </c>
      <c r="T62" s="32"/>
      <c r="U62" s="32"/>
      <c r="V62" s="8"/>
      <c r="W62" s="8"/>
      <c r="X62" s="24"/>
      <c r="Y62" s="9"/>
    </row>
    <row r="63" spans="1:25" s="10" customFormat="1" ht="111.75" customHeight="1">
      <c r="A63" s="78"/>
      <c r="B63" s="68"/>
      <c r="C63" s="34" t="s">
        <v>58</v>
      </c>
      <c r="D63" s="34" t="s">
        <v>194</v>
      </c>
      <c r="E63" s="7">
        <v>1</v>
      </c>
      <c r="F63" s="46" t="s">
        <v>93</v>
      </c>
      <c r="G63" s="46" t="s">
        <v>93</v>
      </c>
      <c r="H63" s="46" t="s">
        <v>93</v>
      </c>
      <c r="I63" s="46" t="s">
        <v>93</v>
      </c>
      <c r="J63" s="46" t="s">
        <v>93</v>
      </c>
      <c r="K63" s="46" t="s">
        <v>93</v>
      </c>
      <c r="L63" s="46" t="s">
        <v>93</v>
      </c>
      <c r="M63" s="46" t="s">
        <v>93</v>
      </c>
      <c r="N63" s="46" t="s">
        <v>93</v>
      </c>
      <c r="O63" s="46" t="s">
        <v>93</v>
      </c>
      <c r="P63" s="46" t="s">
        <v>93</v>
      </c>
      <c r="Q63" s="46" t="s">
        <v>93</v>
      </c>
      <c r="R63" s="34" t="s">
        <v>28</v>
      </c>
      <c r="S63" s="34" t="s">
        <v>59</v>
      </c>
      <c r="T63" s="32"/>
      <c r="U63" s="32"/>
      <c r="V63" s="8" t="e">
        <f t="shared" si="0"/>
        <v>#DIV/0!</v>
      </c>
      <c r="W63" s="8" t="str">
        <f t="shared" si="1"/>
        <v/>
      </c>
      <c r="X63" s="24"/>
      <c r="Y63" s="9"/>
    </row>
    <row r="64" spans="1:25" ht="84" customHeight="1">
      <c r="A64" s="78"/>
      <c r="B64" s="68"/>
      <c r="C64" s="15" t="s">
        <v>60</v>
      </c>
      <c r="D64" s="34" t="s">
        <v>178</v>
      </c>
      <c r="E64" s="7" t="s">
        <v>104</v>
      </c>
      <c r="F64" s="46" t="s">
        <v>93</v>
      </c>
      <c r="G64" s="46" t="s">
        <v>93</v>
      </c>
      <c r="H64" s="46" t="s">
        <v>93</v>
      </c>
      <c r="I64" s="46" t="s">
        <v>93</v>
      </c>
      <c r="J64" s="46" t="s">
        <v>93</v>
      </c>
      <c r="K64" s="46" t="s">
        <v>93</v>
      </c>
      <c r="L64" s="46" t="s">
        <v>93</v>
      </c>
      <c r="M64" s="46" t="s">
        <v>93</v>
      </c>
      <c r="N64" s="46" t="s">
        <v>93</v>
      </c>
      <c r="O64" s="46" t="s">
        <v>93</v>
      </c>
      <c r="P64" s="46" t="s">
        <v>93</v>
      </c>
      <c r="Q64" s="46" t="s">
        <v>93</v>
      </c>
      <c r="R64" s="34" t="s">
        <v>28</v>
      </c>
      <c r="S64" s="34" t="s">
        <v>59</v>
      </c>
      <c r="T64" s="32"/>
      <c r="U64" s="32"/>
      <c r="V64" s="8">
        <v>1</v>
      </c>
      <c r="W64" s="8" t="str">
        <f t="shared" si="1"/>
        <v/>
      </c>
      <c r="X64" s="24"/>
      <c r="Y64" s="9"/>
    </row>
    <row r="65" spans="1:25" s="10" customFormat="1" ht="74.25" customHeight="1">
      <c r="A65" s="78"/>
      <c r="B65" s="68"/>
      <c r="C65" s="75" t="s">
        <v>61</v>
      </c>
      <c r="D65" s="34" t="s">
        <v>62</v>
      </c>
      <c r="E65" s="7" t="s">
        <v>81</v>
      </c>
      <c r="F65" s="46"/>
      <c r="G65" s="46"/>
      <c r="H65" s="46"/>
      <c r="I65" s="46">
        <v>12</v>
      </c>
      <c r="J65" s="46">
        <v>12</v>
      </c>
      <c r="K65" s="46"/>
      <c r="L65" s="46"/>
      <c r="M65" s="46"/>
      <c r="N65" s="46"/>
      <c r="O65" s="46"/>
      <c r="P65" s="46"/>
      <c r="Q65" s="46"/>
      <c r="R65" s="34" t="s">
        <v>28</v>
      </c>
      <c r="S65" s="34" t="s">
        <v>30</v>
      </c>
      <c r="T65" s="32"/>
      <c r="U65" s="32"/>
      <c r="V65" s="8" t="e">
        <f t="shared" si="0"/>
        <v>#DIV/0!</v>
      </c>
      <c r="W65" s="8" t="str">
        <f t="shared" si="1"/>
        <v/>
      </c>
      <c r="X65" s="24"/>
      <c r="Y65" s="9"/>
    </row>
    <row r="66" spans="1:25" s="10" customFormat="1" ht="72" customHeight="1">
      <c r="A66" s="78"/>
      <c r="B66" s="68"/>
      <c r="C66" s="75"/>
      <c r="D66" s="34" t="s">
        <v>64</v>
      </c>
      <c r="E66" s="7" t="s">
        <v>123</v>
      </c>
      <c r="F66" s="46"/>
      <c r="G66" s="46"/>
      <c r="H66" s="46"/>
      <c r="I66" s="46"/>
      <c r="J66" s="46"/>
      <c r="K66" s="46"/>
      <c r="L66" s="46">
        <v>12</v>
      </c>
      <c r="M66" s="46">
        <v>12</v>
      </c>
      <c r="N66" s="46"/>
      <c r="O66" s="46"/>
      <c r="P66" s="46"/>
      <c r="Q66" s="46"/>
      <c r="R66" s="34" t="s">
        <v>28</v>
      </c>
      <c r="S66" s="34" t="s">
        <v>30</v>
      </c>
      <c r="T66" s="32"/>
      <c r="U66" s="32"/>
      <c r="V66" s="8" t="e">
        <f t="shared" si="0"/>
        <v>#DIV/0!</v>
      </c>
      <c r="W66" s="8" t="str">
        <f t="shared" si="1"/>
        <v/>
      </c>
      <c r="X66" s="24"/>
      <c r="Y66" s="9"/>
    </row>
    <row r="67" spans="1:25" s="10" customFormat="1" ht="72.75" customHeight="1">
      <c r="A67" s="78"/>
      <c r="B67" s="68"/>
      <c r="C67" s="75"/>
      <c r="D67" s="34" t="s">
        <v>63</v>
      </c>
      <c r="E67" s="7" t="s">
        <v>122</v>
      </c>
      <c r="F67" s="46"/>
      <c r="G67" s="46"/>
      <c r="H67" s="46"/>
      <c r="I67" s="46"/>
      <c r="J67" s="46">
        <v>18</v>
      </c>
      <c r="K67" s="46"/>
      <c r="L67" s="46">
        <v>18</v>
      </c>
      <c r="M67" s="46">
        <v>17</v>
      </c>
      <c r="N67" s="46"/>
      <c r="O67" s="46"/>
      <c r="P67" s="46"/>
      <c r="Q67" s="46"/>
      <c r="R67" s="34" t="s">
        <v>28</v>
      </c>
      <c r="S67" s="34" t="s">
        <v>30</v>
      </c>
      <c r="T67" s="32"/>
      <c r="U67" s="32"/>
      <c r="V67" s="8" t="e">
        <f t="shared" si="0"/>
        <v>#DIV/0!</v>
      </c>
      <c r="W67" s="8" t="str">
        <f t="shared" si="1"/>
        <v/>
      </c>
      <c r="X67" s="24"/>
      <c r="Y67" s="9"/>
    </row>
    <row r="68" spans="1:25" ht="243" customHeight="1">
      <c r="A68" s="78"/>
      <c r="B68" s="68"/>
      <c r="C68" s="15" t="s">
        <v>65</v>
      </c>
      <c r="D68" s="34" t="s">
        <v>179</v>
      </c>
      <c r="E68" s="7" t="s">
        <v>105</v>
      </c>
      <c r="F68" s="46" t="s">
        <v>93</v>
      </c>
      <c r="G68" s="46" t="s">
        <v>93</v>
      </c>
      <c r="H68" s="46" t="s">
        <v>93</v>
      </c>
      <c r="I68" s="46" t="s">
        <v>93</v>
      </c>
      <c r="J68" s="46" t="s">
        <v>93</v>
      </c>
      <c r="K68" s="46" t="s">
        <v>93</v>
      </c>
      <c r="L68" s="46" t="s">
        <v>93</v>
      </c>
      <c r="M68" s="46" t="s">
        <v>93</v>
      </c>
      <c r="N68" s="46" t="s">
        <v>93</v>
      </c>
      <c r="O68" s="46" t="s">
        <v>93</v>
      </c>
      <c r="P68" s="46" t="s">
        <v>93</v>
      </c>
      <c r="Q68" s="46" t="s">
        <v>93</v>
      </c>
      <c r="R68" s="34" t="s">
        <v>28</v>
      </c>
      <c r="S68" s="34" t="s">
        <v>42</v>
      </c>
      <c r="T68" s="32"/>
      <c r="U68" s="32"/>
      <c r="V68" s="8" t="e">
        <f>T68/U68</f>
        <v>#DIV/0!</v>
      </c>
      <c r="W68" s="8" t="str">
        <f t="shared" si="1"/>
        <v/>
      </c>
      <c r="X68" s="24"/>
      <c r="Y68" s="9"/>
    </row>
    <row r="69" spans="1:25" ht="123" customHeight="1">
      <c r="A69" s="78"/>
      <c r="B69" s="68"/>
      <c r="C69" s="13" t="s">
        <v>66</v>
      </c>
      <c r="D69" s="16" t="s">
        <v>67</v>
      </c>
      <c r="E69" s="17" t="s">
        <v>126</v>
      </c>
      <c r="F69" s="46"/>
      <c r="G69" s="46"/>
      <c r="H69" s="46"/>
      <c r="I69" s="46"/>
      <c r="J69" s="46"/>
      <c r="K69" s="46" t="s">
        <v>93</v>
      </c>
      <c r="L69" s="46" t="s">
        <v>93</v>
      </c>
      <c r="M69" s="46" t="s">
        <v>93</v>
      </c>
      <c r="N69" s="46" t="s">
        <v>93</v>
      </c>
      <c r="O69" s="46" t="s">
        <v>93</v>
      </c>
      <c r="P69" s="46" t="s">
        <v>93</v>
      </c>
      <c r="Q69" s="46"/>
      <c r="R69" s="13" t="s">
        <v>28</v>
      </c>
      <c r="S69" s="13" t="s">
        <v>42</v>
      </c>
      <c r="T69" s="32"/>
      <c r="U69" s="32"/>
      <c r="V69" s="8" t="e">
        <f t="shared" si="0"/>
        <v>#DIV/0!</v>
      </c>
      <c r="W69" s="8" t="str">
        <f t="shared" si="1"/>
        <v/>
      </c>
      <c r="X69" s="24"/>
      <c r="Y69" s="9"/>
    </row>
    <row r="70" spans="1:25" ht="113.25" customHeight="1">
      <c r="A70" s="78"/>
      <c r="B70" s="68"/>
      <c r="C70" s="34" t="s">
        <v>133</v>
      </c>
      <c r="D70" s="34" t="s">
        <v>134</v>
      </c>
      <c r="E70" s="7" t="s">
        <v>135</v>
      </c>
      <c r="F70" s="46"/>
      <c r="G70" s="46"/>
      <c r="H70" s="46">
        <v>5</v>
      </c>
      <c r="I70" s="46"/>
      <c r="J70" s="46"/>
      <c r="K70" s="46"/>
      <c r="L70" s="46"/>
      <c r="M70" s="46"/>
      <c r="N70" s="46"/>
      <c r="O70" s="46"/>
      <c r="P70" s="46"/>
      <c r="Q70" s="46"/>
      <c r="R70" s="34" t="s">
        <v>28</v>
      </c>
      <c r="S70" s="34" t="s">
        <v>30</v>
      </c>
      <c r="T70" s="32"/>
      <c r="U70" s="32"/>
      <c r="V70" s="8" t="e">
        <f t="shared" si="0"/>
        <v>#DIV/0!</v>
      </c>
      <c r="W70" s="8" t="str">
        <f t="shared" si="1"/>
        <v/>
      </c>
      <c r="X70" s="24"/>
      <c r="Y70" s="9"/>
    </row>
    <row r="71" spans="1:25" ht="76.5" customHeight="1">
      <c r="A71" s="78"/>
      <c r="B71" s="68"/>
      <c r="C71" s="76" t="s">
        <v>115</v>
      </c>
      <c r="D71" s="34" t="s">
        <v>180</v>
      </c>
      <c r="E71" s="7" t="s">
        <v>81</v>
      </c>
      <c r="F71" s="46"/>
      <c r="G71" s="46"/>
      <c r="H71" s="46"/>
      <c r="I71" s="46">
        <v>12</v>
      </c>
      <c r="J71" s="46">
        <v>12</v>
      </c>
      <c r="K71" s="46"/>
      <c r="L71" s="46"/>
      <c r="M71" s="46"/>
      <c r="N71" s="46"/>
      <c r="O71" s="46"/>
      <c r="P71" s="46"/>
      <c r="Q71" s="46"/>
      <c r="R71" s="34" t="s">
        <v>28</v>
      </c>
      <c r="S71" s="34" t="s">
        <v>30</v>
      </c>
      <c r="T71" s="32"/>
      <c r="U71" s="32"/>
      <c r="V71" s="8" t="e">
        <f t="shared" si="0"/>
        <v>#DIV/0!</v>
      </c>
      <c r="W71" s="8" t="str">
        <f t="shared" si="1"/>
        <v/>
      </c>
      <c r="X71" s="24"/>
      <c r="Y71" s="9"/>
    </row>
    <row r="72" spans="1:25" ht="70.5" customHeight="1">
      <c r="A72" s="78"/>
      <c r="B72" s="68"/>
      <c r="C72" s="76"/>
      <c r="D72" s="34" t="s">
        <v>181</v>
      </c>
      <c r="E72" s="7" t="s">
        <v>122</v>
      </c>
      <c r="F72" s="46"/>
      <c r="G72" s="46"/>
      <c r="H72" s="46"/>
      <c r="I72" s="46"/>
      <c r="J72" s="46">
        <v>18</v>
      </c>
      <c r="K72" s="46"/>
      <c r="L72" s="46">
        <v>18</v>
      </c>
      <c r="M72" s="46">
        <v>17</v>
      </c>
      <c r="N72" s="46"/>
      <c r="O72" s="46"/>
      <c r="P72" s="46"/>
      <c r="Q72" s="46"/>
      <c r="R72" s="34" t="s">
        <v>28</v>
      </c>
      <c r="S72" s="34" t="s">
        <v>30</v>
      </c>
      <c r="T72" s="32"/>
      <c r="U72" s="32"/>
      <c r="V72" s="8" t="e">
        <f t="shared" si="0"/>
        <v>#DIV/0!</v>
      </c>
      <c r="W72" s="8" t="str">
        <f t="shared" si="1"/>
        <v/>
      </c>
      <c r="X72" s="24"/>
      <c r="Y72" s="9"/>
    </row>
    <row r="73" spans="1:25" ht="78" customHeight="1">
      <c r="A73" s="78"/>
      <c r="B73" s="68"/>
      <c r="C73" s="76"/>
      <c r="D73" s="34" t="s">
        <v>68</v>
      </c>
      <c r="E73" s="7" t="s">
        <v>123</v>
      </c>
      <c r="F73" s="46"/>
      <c r="G73" s="46"/>
      <c r="H73" s="46"/>
      <c r="I73" s="46"/>
      <c r="J73" s="46"/>
      <c r="K73" s="46"/>
      <c r="L73" s="46">
        <v>12</v>
      </c>
      <c r="M73" s="46">
        <v>12</v>
      </c>
      <c r="N73" s="46"/>
      <c r="O73" s="46"/>
      <c r="P73" s="46"/>
      <c r="Q73" s="46"/>
      <c r="R73" s="34" t="s">
        <v>28</v>
      </c>
      <c r="S73" s="34" t="s">
        <v>30</v>
      </c>
      <c r="T73" s="32"/>
      <c r="U73" s="32"/>
      <c r="V73" s="8" t="e">
        <f t="shared" si="0"/>
        <v>#DIV/0!</v>
      </c>
      <c r="W73" s="8" t="str">
        <f t="shared" si="1"/>
        <v/>
      </c>
      <c r="X73" s="24"/>
      <c r="Y73" s="9"/>
    </row>
    <row r="74" spans="1:25" ht="129.75" customHeight="1">
      <c r="A74" s="78"/>
      <c r="B74" s="68"/>
      <c r="C74" s="15" t="s">
        <v>69</v>
      </c>
      <c r="D74" s="34" t="s">
        <v>182</v>
      </c>
      <c r="E74" s="7" t="s">
        <v>122</v>
      </c>
      <c r="F74" s="46"/>
      <c r="G74" s="46"/>
      <c r="H74" s="46"/>
      <c r="I74" s="46"/>
      <c r="J74" s="46">
        <v>18</v>
      </c>
      <c r="K74" s="46"/>
      <c r="L74" s="46">
        <v>18</v>
      </c>
      <c r="M74" s="46">
        <v>17</v>
      </c>
      <c r="N74" s="46"/>
      <c r="O74" s="46"/>
      <c r="P74" s="46"/>
      <c r="Q74" s="46"/>
      <c r="R74" s="34" t="s">
        <v>28</v>
      </c>
      <c r="S74" s="34" t="s">
        <v>30</v>
      </c>
      <c r="T74" s="32"/>
      <c r="U74" s="32"/>
      <c r="V74" s="8" t="e">
        <f t="shared" si="0"/>
        <v>#DIV/0!</v>
      </c>
      <c r="W74" s="8" t="str">
        <f t="shared" si="1"/>
        <v/>
      </c>
      <c r="X74" s="24"/>
      <c r="Y74" s="9"/>
    </row>
    <row r="75" spans="1:25" ht="86.25" customHeight="1">
      <c r="A75" s="78"/>
      <c r="B75" s="68"/>
      <c r="C75" s="80" t="s">
        <v>138</v>
      </c>
      <c r="D75" s="44" t="s">
        <v>183</v>
      </c>
      <c r="E75" s="7" t="s">
        <v>81</v>
      </c>
      <c r="F75" s="46"/>
      <c r="G75" s="46"/>
      <c r="H75" s="46"/>
      <c r="I75" s="46"/>
      <c r="J75" s="46">
        <v>12</v>
      </c>
      <c r="K75" s="46"/>
      <c r="L75" s="46">
        <v>12</v>
      </c>
      <c r="M75" s="46"/>
      <c r="N75" s="46"/>
      <c r="O75" s="46"/>
      <c r="P75" s="46"/>
      <c r="Q75" s="46"/>
      <c r="R75" s="48" t="s">
        <v>28</v>
      </c>
      <c r="S75" s="48" t="s">
        <v>30</v>
      </c>
      <c r="T75" s="32"/>
      <c r="U75" s="32"/>
      <c r="V75" s="8"/>
      <c r="W75" s="8"/>
      <c r="X75" s="24"/>
      <c r="Y75" s="9"/>
    </row>
    <row r="76" spans="1:25" ht="89.25" customHeight="1">
      <c r="A76" s="78"/>
      <c r="B76" s="68"/>
      <c r="C76" s="81"/>
      <c r="D76" s="44" t="s">
        <v>184</v>
      </c>
      <c r="E76" s="7" t="s">
        <v>122</v>
      </c>
      <c r="F76" s="46"/>
      <c r="G76" s="46"/>
      <c r="H76" s="46"/>
      <c r="I76" s="46"/>
      <c r="J76" s="46">
        <v>18</v>
      </c>
      <c r="K76" s="46"/>
      <c r="L76" s="46">
        <v>18</v>
      </c>
      <c r="M76" s="46">
        <v>17</v>
      </c>
      <c r="N76" s="46"/>
      <c r="O76" s="46"/>
      <c r="P76" s="46"/>
      <c r="Q76" s="46"/>
      <c r="R76" s="48" t="s">
        <v>28</v>
      </c>
      <c r="S76" s="48" t="s">
        <v>30</v>
      </c>
      <c r="T76" s="32"/>
      <c r="U76" s="32"/>
      <c r="V76" s="8"/>
      <c r="W76" s="8"/>
      <c r="X76" s="24"/>
      <c r="Y76" s="9"/>
    </row>
    <row r="77" spans="1:25" ht="90.75" customHeight="1">
      <c r="A77" s="78"/>
      <c r="B77" s="68"/>
      <c r="C77" s="15" t="s">
        <v>120</v>
      </c>
      <c r="D77" s="34" t="s">
        <v>185</v>
      </c>
      <c r="E77" s="7" t="s">
        <v>121</v>
      </c>
      <c r="F77" s="46"/>
      <c r="G77" s="46"/>
      <c r="H77" s="46"/>
      <c r="I77" s="46"/>
      <c r="J77" s="46"/>
      <c r="K77" s="46"/>
      <c r="L77" s="46"/>
      <c r="M77" s="46"/>
      <c r="N77" s="46">
        <v>10</v>
      </c>
      <c r="O77" s="46"/>
      <c r="P77" s="46"/>
      <c r="Q77" s="46"/>
      <c r="R77" s="34" t="s">
        <v>28</v>
      </c>
      <c r="S77" s="34" t="s">
        <v>30</v>
      </c>
      <c r="T77" s="32"/>
      <c r="U77" s="32"/>
      <c r="V77" s="8"/>
      <c r="W77" s="8"/>
      <c r="X77" s="24"/>
      <c r="Y77" s="9"/>
    </row>
    <row r="78" spans="1:25" ht="81.75" customHeight="1">
      <c r="A78" s="78"/>
      <c r="B78" s="68"/>
      <c r="C78" s="34" t="s">
        <v>70</v>
      </c>
      <c r="D78" s="34" t="s">
        <v>186</v>
      </c>
      <c r="E78" s="7" t="s">
        <v>81</v>
      </c>
      <c r="F78" s="46"/>
      <c r="G78" s="46"/>
      <c r="H78" s="46"/>
      <c r="I78" s="46">
        <v>12</v>
      </c>
      <c r="J78" s="46">
        <v>12</v>
      </c>
      <c r="K78" s="46"/>
      <c r="L78" s="46"/>
      <c r="M78" s="46"/>
      <c r="N78" s="46"/>
      <c r="O78" s="46"/>
      <c r="P78" s="46"/>
      <c r="Q78" s="46"/>
      <c r="R78" s="34" t="s">
        <v>28</v>
      </c>
      <c r="S78" s="34" t="s">
        <v>30</v>
      </c>
      <c r="T78" s="32"/>
      <c r="U78" s="32"/>
      <c r="V78" s="8" t="e">
        <f t="shared" si="0"/>
        <v>#DIV/0!</v>
      </c>
      <c r="W78" s="8" t="str">
        <f t="shared" si="1"/>
        <v/>
      </c>
      <c r="X78" s="24"/>
      <c r="Y78" s="9"/>
    </row>
    <row r="79" spans="1:25" ht="96.75" customHeight="1">
      <c r="A79" s="78"/>
      <c r="B79" s="68"/>
      <c r="C79" s="34" t="s">
        <v>71</v>
      </c>
      <c r="D79" s="34" t="s">
        <v>186</v>
      </c>
      <c r="E79" s="7" t="s">
        <v>81</v>
      </c>
      <c r="F79" s="46"/>
      <c r="G79" s="46"/>
      <c r="H79" s="46"/>
      <c r="I79" s="46">
        <v>12</v>
      </c>
      <c r="J79" s="46">
        <v>12</v>
      </c>
      <c r="K79" s="46"/>
      <c r="L79" s="46"/>
      <c r="M79" s="46"/>
      <c r="N79" s="46"/>
      <c r="O79" s="46"/>
      <c r="P79" s="46"/>
      <c r="Q79" s="46"/>
      <c r="R79" s="34" t="s">
        <v>28</v>
      </c>
      <c r="S79" s="34" t="s">
        <v>30</v>
      </c>
      <c r="T79" s="32"/>
      <c r="U79" s="32"/>
      <c r="V79" s="8" t="e">
        <f t="shared" si="0"/>
        <v>#DIV/0!</v>
      </c>
      <c r="W79" s="8" t="str">
        <f t="shared" si="1"/>
        <v/>
      </c>
      <c r="X79" s="24"/>
      <c r="Y79" s="9"/>
    </row>
    <row r="80" spans="1:25" ht="81" customHeight="1">
      <c r="A80" s="78"/>
      <c r="B80" s="68"/>
      <c r="C80" s="65" t="s">
        <v>72</v>
      </c>
      <c r="D80" s="34" t="s">
        <v>187</v>
      </c>
      <c r="E80" s="7" t="s">
        <v>122</v>
      </c>
      <c r="F80" s="46"/>
      <c r="G80" s="46"/>
      <c r="H80" s="46"/>
      <c r="I80" s="46"/>
      <c r="J80" s="46">
        <v>18</v>
      </c>
      <c r="K80" s="46"/>
      <c r="L80" s="46">
        <v>18</v>
      </c>
      <c r="M80" s="46">
        <v>17</v>
      </c>
      <c r="N80" s="46"/>
      <c r="O80" s="46"/>
      <c r="P80" s="46"/>
      <c r="Q80" s="46"/>
      <c r="R80" s="34" t="s">
        <v>28</v>
      </c>
      <c r="S80" s="34" t="s">
        <v>30</v>
      </c>
      <c r="T80" s="32"/>
      <c r="U80" s="32"/>
      <c r="V80" s="8" t="e">
        <f t="shared" si="0"/>
        <v>#DIV/0!</v>
      </c>
      <c r="W80" s="8" t="str">
        <f t="shared" si="1"/>
        <v/>
      </c>
      <c r="X80" s="9"/>
      <c r="Y80" s="9"/>
    </row>
    <row r="81" spans="1:25" ht="79.5" customHeight="1">
      <c r="A81" s="78"/>
      <c r="B81" s="68"/>
      <c r="C81" s="65"/>
      <c r="D81" s="34" t="s">
        <v>188</v>
      </c>
      <c r="E81" s="7" t="s">
        <v>106</v>
      </c>
      <c r="F81" s="46"/>
      <c r="G81" s="46"/>
      <c r="H81" s="46" t="s">
        <v>93</v>
      </c>
      <c r="I81" s="46" t="s">
        <v>93</v>
      </c>
      <c r="J81" s="46"/>
      <c r="K81" s="46"/>
      <c r="L81" s="46"/>
      <c r="M81" s="46"/>
      <c r="N81" s="46"/>
      <c r="O81" s="46"/>
      <c r="P81" s="46"/>
      <c r="Q81" s="46"/>
      <c r="R81" s="34" t="s">
        <v>28</v>
      </c>
      <c r="S81" s="34" t="s">
        <v>33</v>
      </c>
      <c r="T81" s="32"/>
      <c r="U81" s="32"/>
      <c r="V81" s="8" t="e">
        <f t="shared" si="0"/>
        <v>#DIV/0!</v>
      </c>
      <c r="W81" s="8" t="str">
        <f t="shared" si="1"/>
        <v/>
      </c>
      <c r="X81" s="9"/>
      <c r="Y81" s="9"/>
    </row>
    <row r="82" spans="1:25" ht="79.5" customHeight="1">
      <c r="A82" s="78"/>
      <c r="B82" s="68"/>
      <c r="C82" s="34" t="s">
        <v>107</v>
      </c>
      <c r="D82" s="34" t="s">
        <v>116</v>
      </c>
      <c r="E82" s="7" t="s">
        <v>108</v>
      </c>
      <c r="F82" s="46"/>
      <c r="G82" s="46"/>
      <c r="H82" s="46"/>
      <c r="I82" s="46" t="s">
        <v>93</v>
      </c>
      <c r="J82" s="46" t="s">
        <v>93</v>
      </c>
      <c r="K82" s="46" t="s">
        <v>93</v>
      </c>
      <c r="L82" s="46" t="s">
        <v>93</v>
      </c>
      <c r="M82" s="46" t="s">
        <v>93</v>
      </c>
      <c r="N82" s="46" t="s">
        <v>93</v>
      </c>
      <c r="O82" s="46" t="s">
        <v>93</v>
      </c>
      <c r="P82" s="46" t="s">
        <v>93</v>
      </c>
      <c r="Q82" s="46" t="s">
        <v>93</v>
      </c>
      <c r="R82" s="34" t="s">
        <v>28</v>
      </c>
      <c r="S82" s="34" t="s">
        <v>33</v>
      </c>
      <c r="T82" s="32"/>
      <c r="U82" s="32"/>
      <c r="V82" s="8"/>
      <c r="W82" s="8"/>
      <c r="X82" s="9"/>
      <c r="Y82" s="9"/>
    </row>
    <row r="83" spans="1:25" ht="146.25" customHeight="1">
      <c r="A83" s="79"/>
      <c r="B83" s="70"/>
      <c r="C83" s="34" t="s">
        <v>109</v>
      </c>
      <c r="D83" s="34" t="s">
        <v>189</v>
      </c>
      <c r="E83" s="7" t="s">
        <v>108</v>
      </c>
      <c r="F83" s="46"/>
      <c r="G83" s="46"/>
      <c r="H83" s="46"/>
      <c r="I83" s="46" t="s">
        <v>93</v>
      </c>
      <c r="J83" s="46" t="s">
        <v>93</v>
      </c>
      <c r="K83" s="46" t="s">
        <v>93</v>
      </c>
      <c r="L83" s="46" t="s">
        <v>93</v>
      </c>
      <c r="M83" s="46" t="s">
        <v>93</v>
      </c>
      <c r="N83" s="46" t="s">
        <v>93</v>
      </c>
      <c r="O83" s="46" t="s">
        <v>93</v>
      </c>
      <c r="P83" s="46" t="s">
        <v>93</v>
      </c>
      <c r="Q83" s="46" t="s">
        <v>93</v>
      </c>
      <c r="R83" s="34" t="s">
        <v>28</v>
      </c>
      <c r="S83" s="34" t="s">
        <v>33</v>
      </c>
      <c r="T83" s="32"/>
      <c r="U83" s="32"/>
      <c r="V83" s="8">
        <v>1</v>
      </c>
      <c r="W83" s="8" t="str">
        <f t="shared" si="1"/>
        <v/>
      </c>
      <c r="X83" s="31"/>
      <c r="Y83" s="31"/>
    </row>
    <row r="84" spans="1:25" ht="39.75" customHeight="1">
      <c r="A84" s="18"/>
      <c r="B84" s="18"/>
      <c r="C84" s="18"/>
      <c r="D84" s="18"/>
      <c r="E84" s="19"/>
      <c r="F84" s="20"/>
      <c r="G84" s="20"/>
      <c r="H84" s="20"/>
      <c r="I84" s="20"/>
      <c r="J84" s="20"/>
      <c r="K84" s="20"/>
      <c r="L84" s="20"/>
      <c r="M84" s="20"/>
      <c r="N84" s="20"/>
      <c r="O84" s="20"/>
      <c r="P84" s="20"/>
      <c r="Q84" s="20"/>
      <c r="R84" s="18"/>
      <c r="S84" s="18"/>
      <c r="T84" s="18" t="s">
        <v>73</v>
      </c>
      <c r="U84" s="18"/>
      <c r="V84" s="18">
        <f>COUNTIF(W5:W83,"NO")</f>
        <v>0</v>
      </c>
      <c r="W84" s="18"/>
      <c r="X84" s="18"/>
      <c r="Y84" s="18"/>
    </row>
    <row r="85" spans="1:25" ht="47.25" customHeight="1">
      <c r="A85" s="90" t="s">
        <v>117</v>
      </c>
      <c r="B85" s="90"/>
      <c r="C85" s="90"/>
      <c r="D85" s="90"/>
      <c r="E85" s="82" t="s">
        <v>144</v>
      </c>
      <c r="F85" s="82"/>
      <c r="G85" s="82"/>
      <c r="H85" s="82"/>
      <c r="I85" s="82"/>
      <c r="J85" s="82"/>
      <c r="K85" s="82"/>
      <c r="L85" s="82"/>
      <c r="M85" s="82"/>
      <c r="N85" s="82"/>
      <c r="O85" s="91" t="s">
        <v>142</v>
      </c>
      <c r="P85" s="91"/>
      <c r="Q85" s="91"/>
      <c r="R85" s="91"/>
      <c r="S85" s="91"/>
      <c r="T85" s="91"/>
      <c r="U85" s="91"/>
      <c r="V85" s="91"/>
      <c r="W85" s="91"/>
      <c r="X85" s="91"/>
      <c r="Y85" s="38"/>
    </row>
    <row r="86" spans="1:25" s="40" customFormat="1" ht="45" customHeight="1">
      <c r="A86" s="72" t="s">
        <v>118</v>
      </c>
      <c r="B86" s="72"/>
      <c r="C86" s="72"/>
      <c r="D86" s="72"/>
      <c r="E86" s="41"/>
      <c r="F86" s="41"/>
      <c r="G86" s="41"/>
      <c r="H86" s="39"/>
      <c r="I86" s="42"/>
      <c r="J86" s="42"/>
      <c r="K86" s="42"/>
      <c r="L86" s="42"/>
      <c r="M86" s="42"/>
      <c r="N86" s="42"/>
      <c r="O86" s="73" t="s">
        <v>143</v>
      </c>
      <c r="P86" s="73"/>
      <c r="Q86" s="73"/>
      <c r="R86" s="73"/>
      <c r="S86" s="73"/>
      <c r="T86" s="73"/>
      <c r="U86" s="73"/>
      <c r="V86" s="73"/>
      <c r="W86" s="73"/>
      <c r="X86" s="73"/>
      <c r="Y86" s="42"/>
    </row>
    <row r="87" spans="1:25" s="10" customFormat="1" ht="12" customHeight="1">
      <c r="A87" s="21"/>
      <c r="B87" s="21"/>
      <c r="C87" s="22"/>
      <c r="D87" s="22"/>
      <c r="E87" s="22"/>
      <c r="F87" s="22"/>
      <c r="G87" s="22"/>
      <c r="H87" s="22"/>
      <c r="I87" s="22"/>
      <c r="J87" s="22"/>
      <c r="K87" s="22"/>
      <c r="L87" s="22"/>
      <c r="M87" s="22"/>
      <c r="N87" s="22"/>
      <c r="O87" s="22"/>
      <c r="P87" s="22"/>
      <c r="Q87" s="22"/>
      <c r="R87" s="22"/>
      <c r="S87" s="22"/>
      <c r="T87" s="21"/>
      <c r="U87" s="21"/>
      <c r="V87" s="21"/>
      <c r="W87" s="21"/>
      <c r="X87" s="21"/>
      <c r="Y87" s="21"/>
    </row>
    <row r="88" spans="1:25" ht="12.75"/>
    <row r="89" spans="1:25" ht="12.75"/>
    <row r="90" spans="1:25" ht="12.75"/>
    <row r="91" spans="1:25" ht="12.75"/>
    <row r="92" spans="1:25" ht="12.75"/>
    <row r="93" spans="1:25" ht="12.75"/>
    <row r="94" spans="1:25" ht="12.75"/>
    <row r="95" spans="1:25" ht="12.75"/>
    <row r="96" spans="1:25" ht="12.75"/>
    <row r="97" ht="12.75"/>
    <row r="98" ht="12.75"/>
    <row r="99" ht="12.75"/>
    <row r="100" ht="12.75"/>
    <row r="101" ht="12.75" customHeight="1"/>
  </sheetData>
  <sheetProtection password="DC93" sheet="1" objects="1" scenarios="1"/>
  <autoFilter ref="A8:Y86">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72">
    <mergeCell ref="C2:W4"/>
    <mergeCell ref="A2:B4"/>
    <mergeCell ref="A85:D85"/>
    <mergeCell ref="O85:X85"/>
    <mergeCell ref="X2:Y2"/>
    <mergeCell ref="X3:Y3"/>
    <mergeCell ref="X4:Y4"/>
    <mergeCell ref="S30:S32"/>
    <mergeCell ref="S37:S39"/>
    <mergeCell ref="C42:C44"/>
    <mergeCell ref="A46:A52"/>
    <mergeCell ref="B46:B52"/>
    <mergeCell ref="C49:C52"/>
    <mergeCell ref="A34:A45"/>
    <mergeCell ref="B34:B45"/>
    <mergeCell ref="C37:C40"/>
    <mergeCell ref="A86:D86"/>
    <mergeCell ref="O86:X86"/>
    <mergeCell ref="A53:A56"/>
    <mergeCell ref="B53:B56"/>
    <mergeCell ref="C53:C56"/>
    <mergeCell ref="C65:C67"/>
    <mergeCell ref="C71:C73"/>
    <mergeCell ref="C80:C81"/>
    <mergeCell ref="A57:A83"/>
    <mergeCell ref="B57:B83"/>
    <mergeCell ref="C57:C59"/>
    <mergeCell ref="C75:C76"/>
    <mergeCell ref="E85:N85"/>
    <mergeCell ref="A10:A33"/>
    <mergeCell ref="B10:B33"/>
    <mergeCell ref="D30:D32"/>
    <mergeCell ref="R30:R32"/>
    <mergeCell ref="C10:C18"/>
    <mergeCell ref="C30:C32"/>
    <mergeCell ref="C35:C36"/>
    <mergeCell ref="S21:S22"/>
    <mergeCell ref="C19:C20"/>
    <mergeCell ref="D19:D20"/>
    <mergeCell ref="R19:R20"/>
    <mergeCell ref="S19:S20"/>
    <mergeCell ref="D21:D22"/>
    <mergeCell ref="R21:R22"/>
    <mergeCell ref="C21:C29"/>
    <mergeCell ref="S10:S12"/>
    <mergeCell ref="R13:R15"/>
    <mergeCell ref="S13:S15"/>
    <mergeCell ref="R16:R18"/>
    <mergeCell ref="R10:R12"/>
    <mergeCell ref="T7:Y7"/>
    <mergeCell ref="A8:A9"/>
    <mergeCell ref="B8:B9"/>
    <mergeCell ref="C8:C9"/>
    <mergeCell ref="D8:D9"/>
    <mergeCell ref="E8:E9"/>
    <mergeCell ref="F8:Q8"/>
    <mergeCell ref="C47:C48"/>
    <mergeCell ref="A1:S1"/>
    <mergeCell ref="R8:R9"/>
    <mergeCell ref="S8:S9"/>
    <mergeCell ref="T8:T9"/>
    <mergeCell ref="A5:B5"/>
    <mergeCell ref="C5:Y5"/>
    <mergeCell ref="V8:V9"/>
    <mergeCell ref="W8:W9"/>
    <mergeCell ref="X8:X9"/>
    <mergeCell ref="Y8:Y9"/>
    <mergeCell ref="R6:Y6"/>
    <mergeCell ref="U8:U9"/>
    <mergeCell ref="D6:Q6"/>
    <mergeCell ref="A7:S7"/>
    <mergeCell ref="S16:S18"/>
  </mergeCells>
  <conditionalFormatting sqref="W10:W83">
    <cfRule type="containsText" dxfId="1" priority="1" stopIfTrue="1" operator="containsText" text="SI">
      <formula>NOT(ISERROR(SEARCH("SI",W10)))</formula>
    </cfRule>
    <cfRule type="containsText" dxfId="0" priority="2" stopIfTrue="1" operator="containsText" text="NO">
      <formula>NOT(ISERROR(SEARCH("NO",W10)))</formula>
    </cfRule>
  </conditionalFormatting>
  <printOptions horizontalCentered="1"/>
  <pageMargins left="0.19685039370078741" right="0.19685039370078741" top="0.19685039370078741" bottom="0.15748031496062992" header="0.31496062992125984" footer="0.31496062992125984"/>
  <pageSetup paperSize="14"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8"/>
  <sheetViews>
    <sheetView workbookViewId="0">
      <selection activeCell="B10" sqref="B10"/>
    </sheetView>
  </sheetViews>
  <sheetFormatPr baseColWidth="10" defaultRowHeight="12.75"/>
  <cols>
    <col min="1" max="1" width="25" style="30" bestFit="1" customWidth="1"/>
  </cols>
  <sheetData>
    <row r="2" spans="1:3">
      <c r="A2" t="s">
        <v>79</v>
      </c>
    </row>
    <row r="3" spans="1:3">
      <c r="B3" s="27"/>
    </row>
    <row r="4" spans="1:3">
      <c r="A4" s="28" t="s">
        <v>1</v>
      </c>
      <c r="B4" s="29">
        <v>22</v>
      </c>
    </row>
    <row r="5" spans="1:3" ht="25.5">
      <c r="A5" s="28" t="s">
        <v>76</v>
      </c>
      <c r="B5" s="29">
        <v>4</v>
      </c>
    </row>
    <row r="6" spans="1:3">
      <c r="A6" s="28" t="s">
        <v>0</v>
      </c>
      <c r="B6" s="29">
        <v>24</v>
      </c>
    </row>
    <row r="7" spans="1:3">
      <c r="A7" s="28" t="s">
        <v>77</v>
      </c>
      <c r="B7" s="29">
        <v>14</v>
      </c>
    </row>
    <row r="8" spans="1:3" ht="25.5">
      <c r="A8" s="28" t="s">
        <v>78</v>
      </c>
      <c r="B8" s="29">
        <v>18</v>
      </c>
    </row>
    <row r="9" spans="1:3">
      <c r="A9" s="28" t="s">
        <v>75</v>
      </c>
      <c r="B9" s="29">
        <v>44</v>
      </c>
    </row>
    <row r="10" spans="1:3">
      <c r="A10" s="30" t="s">
        <v>103</v>
      </c>
      <c r="B10" s="27"/>
    </row>
    <row r="11" spans="1:3">
      <c r="B11" s="27"/>
    </row>
    <row r="12" spans="1:3">
      <c r="B12" s="27"/>
    </row>
    <row r="13" spans="1:3">
      <c r="A13" s="30" t="s">
        <v>84</v>
      </c>
      <c r="B13">
        <v>7</v>
      </c>
    </row>
    <row r="14" spans="1:3">
      <c r="A14" s="30" t="s">
        <v>85</v>
      </c>
      <c r="B14">
        <v>6</v>
      </c>
    </row>
    <row r="15" spans="1:3">
      <c r="A15" s="30" t="s">
        <v>86</v>
      </c>
      <c r="B15">
        <v>8</v>
      </c>
    </row>
    <row r="16" spans="1:3">
      <c r="A16" s="30" t="s">
        <v>87</v>
      </c>
      <c r="B16">
        <v>40</v>
      </c>
      <c r="C16" t="s">
        <v>89</v>
      </c>
    </row>
    <row r="17" spans="1:1">
      <c r="A17" s="30" t="s">
        <v>88</v>
      </c>
    </row>
    <row r="18" spans="1:1">
      <c r="A18" s="33"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VIGENTE</vt:lpstr>
      <vt:lpstr>Hoja1</vt:lpstr>
      <vt:lpstr>VIGENTE!Área_de_impresión</vt:lpstr>
      <vt:lpstr>VIGENTE!Títulos_a_imprimir</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SUAZA</dc:creator>
  <cp:lastModifiedBy>Manuel Antonio Alvarez Arango</cp:lastModifiedBy>
  <cp:lastPrinted>2017-03-15T20:08:45Z</cp:lastPrinted>
  <dcterms:created xsi:type="dcterms:W3CDTF">2015-05-19T16:28:08Z</dcterms:created>
  <dcterms:modified xsi:type="dcterms:W3CDTF">2017-04-17T20:03:30Z</dcterms:modified>
</cp:coreProperties>
</file>