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hoja1" sheetId="1" r:id="rId1"/>
  </sheets>
  <definedNames>
    <definedName name="_xlnm.Print_Titles" localSheetId="0">'hoja1'!$1:$9</definedName>
  </definedNames>
  <calcPr calcMode="manual" fullCalcOnLoad="1"/>
</workbook>
</file>

<file path=xl/sharedStrings.xml><?xml version="1.0" encoding="utf-8"?>
<sst xmlns="http://schemas.openxmlformats.org/spreadsheetml/2006/main" count="102" uniqueCount="80">
  <si>
    <t>APROPIACION INICIAL</t>
  </si>
  <si>
    <t>ADICIONES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</si>
  <si>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</si>
  <si>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</si>
  <si>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</si>
  <si>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</si>
  <si>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</si>
  <si>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</si>
  <si>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</si>
  <si>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</si>
  <si>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</si>
  <si>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</si>
  <si>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</si>
  <si>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JOSE MANUEL RESTREPO</t>
  </si>
  <si>
    <t>ENVIGADO\EDU_DAF_FONE10:jmarroyave:10.20.14.53</t>
  </si>
  <si>
    <t xml:space="preserve"> ESTADO DE PRESUPUESTO</t>
  </si>
  <si>
    <t>Parametros: Empresa:05; Periodo:2018; LapsInic:01; LapsFina:12; IdenCodi:%; CuenMovi:%; Factor:1; Jerarqui:N; SaldCero:S; NiveDeta:0; NiveImpr:0; Resumen:N; Nivel:0; IngrEgre:T</t>
  </si>
  <si>
    <t>Codigo</t>
  </si>
  <si>
    <t>Descripción</t>
  </si>
  <si>
    <t>.</t>
  </si>
  <si>
    <t>INGRESOS</t>
  </si>
  <si>
    <t>1111005</t>
  </si>
  <si>
    <t>Certificados y/o Constancias</t>
  </si>
  <si>
    <t>1121005</t>
  </si>
  <si>
    <t>Arrendamientos</t>
  </si>
  <si>
    <t>1211005</t>
  </si>
  <si>
    <t>Gratuidad</t>
  </si>
  <si>
    <t>1311005</t>
  </si>
  <si>
    <t>Recursos propios de balance incorporados de vigencia anterior</t>
  </si>
  <si>
    <t>1312005</t>
  </si>
  <si>
    <t>Recursos del SGP de balance incorpotados de vigencia anterior</t>
  </si>
  <si>
    <t>1321005</t>
  </si>
  <si>
    <t>Rendimientos en cuentas de ahorro-Propios</t>
  </si>
  <si>
    <t>1322005</t>
  </si>
  <si>
    <t>Rendimientos de cuentas de ahorro-SGP</t>
  </si>
  <si>
    <t>1323005</t>
  </si>
  <si>
    <t>Rendimientos de cuentas corrientes-SGP</t>
  </si>
  <si>
    <t>GASTOS</t>
  </si>
  <si>
    <t>2111105</t>
  </si>
  <si>
    <t>Remuneracion servicios tecnicos</t>
  </si>
  <si>
    <t>2112105</t>
  </si>
  <si>
    <t>Prestacion de servicios profesionales</t>
  </si>
  <si>
    <t>2112305</t>
  </si>
  <si>
    <t>2121105</t>
  </si>
  <si>
    <t>Compra de equipo</t>
  </si>
  <si>
    <t>2121305</t>
  </si>
  <si>
    <t>2122105</t>
  </si>
  <si>
    <t>Materiales y suministros</t>
  </si>
  <si>
    <t>2122305</t>
  </si>
  <si>
    <t>2124105</t>
  </si>
  <si>
    <t>Mantenimiento</t>
  </si>
  <si>
    <t>2124305</t>
  </si>
  <si>
    <t>2126305</t>
  </si>
  <si>
    <t>Comunicaciones y transporte</t>
  </si>
  <si>
    <t>2128105</t>
  </si>
  <si>
    <t>Impresos y publicaciones</t>
  </si>
  <si>
    <t>2128305</t>
  </si>
  <si>
    <t>2129305</t>
  </si>
  <si>
    <t>Gastos bancarios</t>
  </si>
  <si>
    <t>2131305</t>
  </si>
  <si>
    <t>Servicios públicos y telefonía</t>
  </si>
  <si>
    <t>2141305</t>
  </si>
  <si>
    <t>Cuatro por mil movimientos financieros de RP</t>
  </si>
  <si>
    <t>2311105</t>
  </si>
  <si>
    <t>Actividades pedagogicas, cientificas, deportivas y culturales para estudiantes</t>
  </si>
  <si>
    <t>2311305</t>
  </si>
  <si>
    <t>2312105</t>
  </si>
  <si>
    <t>Acciones de mejoramiento de gestion escolar y academica</t>
  </si>
  <si>
    <t>2312305</t>
  </si>
  <si>
    <t>2315105</t>
  </si>
  <si>
    <t>Adquisicion de bienes de consumo duradero(Inventario)</t>
  </si>
  <si>
    <t>2315305</t>
  </si>
  <si>
    <t>2316105</t>
  </si>
  <si>
    <t>Dotacion pedagogica</t>
  </si>
  <si>
    <t>2316305</t>
  </si>
  <si>
    <t xml:space="preserve">Dotacion pedagogica
</t>
  </si>
  <si>
    <t>EJECUCIÓN PRESUPUESTAL A 31 DE DICIEMBRE DE 2018</t>
  </si>
  <si>
    <t>% EJEC</t>
  </si>
  <si>
    <t>RECAUDOS</t>
  </si>
  <si>
    <t>DISMINUC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</si>
</sst>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47" applyFont="1" applyAlignment="1">
      <alignment/>
    </xf>
    <xf numFmtId="164" fontId="0" fillId="33" borderId="0" xfId="47" applyFont="1" applyFill="1" applyAlignment="1">
      <alignment/>
    </xf>
    <xf numFmtId="164" fontId="6" fillId="33" borderId="0" xfId="47" applyFont="1" applyFill="1" applyAlignment="1">
      <alignment horizontal="right"/>
    </xf>
    <xf numFmtId="164" fontId="0" fillId="33" borderId="0" xfId="47" applyFont="1" applyFill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164" fontId="6" fillId="0" borderId="0" xfId="47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wrapText="1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164" fontId="5" fillId="0" borderId="0" xfId="47" applyFont="1" applyAlignment="1">
      <alignment/>
    </xf>
    <xf numFmtId="164" fontId="5" fillId="0" borderId="0" xfId="47" applyFont="1" applyFill="1" applyBorder="1" applyAlignment="1">
      <alignment/>
    </xf>
    <xf numFmtId="0" fontId="5" fillId="0" borderId="0" xfId="0" applyFont="1" applyAlignment="1">
      <alignment/>
    </xf>
    <xf numFmtId="164" fontId="2" fillId="34" borderId="10" xfId="47" applyFont="1" applyFill="1" applyBorder="1" applyAlignment="1">
      <alignment horizontal="center" vertical="center" wrapText="1"/>
    </xf>
    <xf numFmtId="164" fontId="2" fillId="34" borderId="11" xfId="47" applyFont="1" applyFill="1" applyBorder="1" applyAlignment="1">
      <alignment horizontal="center" vertical="center" wrapText="1"/>
    </xf>
    <xf numFmtId="164" fontId="2" fillId="34" borderId="12" xfId="47" applyFont="1" applyFill="1" applyBorder="1" applyAlignment="1">
      <alignment horizontal="center" vertical="center" wrapText="1"/>
    </xf>
    <xf numFmtId="164" fontId="2" fillId="34" borderId="13" xfId="47" applyFont="1" applyFill="1" applyBorder="1" applyAlignment="1">
      <alignment horizontal="center" vertical="center" wrapText="1"/>
    </xf>
    <xf numFmtId="164" fontId="0" fillId="0" borderId="14" xfId="47" applyFont="1" applyBorder="1" applyAlignment="1">
      <alignment/>
    </xf>
    <xf numFmtId="164" fontId="0" fillId="0" borderId="15" xfId="47" applyFont="1" applyBorder="1" applyAlignment="1">
      <alignment/>
    </xf>
    <xf numFmtId="0" fontId="7" fillId="33" borderId="0" xfId="0" applyFont="1" applyFill="1" applyAlignment="1">
      <alignment horizontal="center"/>
    </xf>
    <xf numFmtId="164" fontId="2" fillId="34" borderId="16" xfId="47" applyFont="1" applyFill="1" applyBorder="1" applyAlignment="1">
      <alignment horizontal="center" vertical="center" wrapText="1"/>
    </xf>
    <xf numFmtId="164" fontId="0" fillId="0" borderId="17" xfId="47" applyFont="1" applyBorder="1" applyAlignment="1">
      <alignment/>
    </xf>
    <xf numFmtId="164" fontId="0" fillId="0" borderId="18" xfId="47" applyFont="1" applyBorder="1" applyAlignment="1">
      <alignment/>
    </xf>
    <xf numFmtId="164" fontId="0" fillId="0" borderId="19" xfId="47" applyFont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2" fillId="34" borderId="22" xfId="47" applyFont="1" applyFill="1" applyBorder="1" applyAlignment="1">
      <alignment horizontal="center" vertical="center" wrapText="1"/>
    </xf>
    <xf numFmtId="164" fontId="2" fillId="34" borderId="23" xfId="47" applyFont="1" applyFill="1" applyBorder="1" applyAlignment="1">
      <alignment horizontal="center" vertical="center" wrapText="1"/>
    </xf>
    <xf numFmtId="164" fontId="2" fillId="34" borderId="19" xfId="47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40.57421875" style="0" customWidth="1"/>
    <col min="3" max="4" width="21.28125" style="6" customWidth="1"/>
    <col min="5" max="5" width="18.8515625" style="6" customWidth="1"/>
    <col min="6" max="6" width="17.421875" style="6" customWidth="1"/>
    <col min="7" max="7" width="21.28125" style="6" customWidth="1"/>
    <col min="8" max="8" width="22.28125" style="6" customWidth="1"/>
    <col min="9" max="9" width="11.7109375" style="6" customWidth="1"/>
    <col min="10" max="11" width="21.28125" style="6" customWidth="1"/>
    <col min="12" max="13" width="22.140625" style="6" customWidth="1"/>
    <col min="14" max="14" width="20.28125" style="6" customWidth="1"/>
  </cols>
  <sheetData>
    <row r="1" spans="1:11" ht="20.25">
      <c r="A1" s="10" t="s">
        <v>10</v>
      </c>
      <c r="B1" s="28" t="s">
        <v>13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2.75">
      <c r="A2" s="11" t="s">
        <v>11</v>
      </c>
      <c r="B2" s="5">
        <v>800256833</v>
      </c>
      <c r="C2" s="7"/>
      <c r="D2" s="7"/>
      <c r="G2" s="6" t="s">
        <v>15</v>
      </c>
    </row>
    <row r="3" spans="1:4" ht="15">
      <c r="A3" s="11" t="s">
        <v>12</v>
      </c>
      <c r="B3" s="5" t="s">
        <v>14</v>
      </c>
      <c r="C3" s="7"/>
      <c r="D3" s="8"/>
    </row>
    <row r="4" spans="1:4" ht="12.75">
      <c r="A4" t="s">
        <v>16</v>
      </c>
      <c r="B4" s="5"/>
      <c r="C4" s="7"/>
      <c r="D4" s="9"/>
    </row>
    <row r="5" spans="1:14" ht="15.75" customHeight="1">
      <c r="A5" s="35" t="s">
        <v>76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4" ht="13.5" thickBot="1">
      <c r="B6" s="5"/>
      <c r="C6" s="7"/>
      <c r="D6" s="7"/>
    </row>
    <row r="7" spans="1:14" s="2" customFormat="1" ht="23.25" customHeight="1" thickBot="1">
      <c r="A7" s="33"/>
      <c r="B7" s="34"/>
      <c r="C7" s="22" t="s">
        <v>0</v>
      </c>
      <c r="D7" s="29" t="s">
        <v>1</v>
      </c>
      <c r="E7" s="29" t="s">
        <v>79</v>
      </c>
      <c r="F7" s="29" t="s">
        <v>2</v>
      </c>
      <c r="G7" s="29" t="s">
        <v>3</v>
      </c>
      <c r="H7" s="29" t="s">
        <v>4</v>
      </c>
      <c r="I7" s="29" t="s">
        <v>77</v>
      </c>
      <c r="J7" s="29" t="s">
        <v>5</v>
      </c>
      <c r="K7" s="29" t="s">
        <v>7</v>
      </c>
      <c r="L7" s="29" t="s">
        <v>8</v>
      </c>
      <c r="M7" s="36" t="s">
        <v>78</v>
      </c>
      <c r="N7" s="25" t="s">
        <v>6</v>
      </c>
    </row>
    <row r="8" spans="1:14" s="3" customFormat="1" ht="15.75" customHeight="1">
      <c r="A8" s="39" t="s">
        <v>17</v>
      </c>
      <c r="B8" s="41" t="s">
        <v>18</v>
      </c>
      <c r="C8" s="23"/>
      <c r="D8" s="30"/>
      <c r="E8" s="30"/>
      <c r="F8" s="30"/>
      <c r="G8" s="30"/>
      <c r="H8" s="30"/>
      <c r="I8" s="30"/>
      <c r="J8" s="30"/>
      <c r="K8" s="30"/>
      <c r="L8" s="30"/>
      <c r="M8" s="37"/>
      <c r="N8" s="26"/>
    </row>
    <row r="9" spans="1:14" s="4" customFormat="1" ht="25.5" customHeight="1" thickBot="1">
      <c r="A9" s="40"/>
      <c r="B9" s="42"/>
      <c r="C9" s="24"/>
      <c r="D9" s="32"/>
      <c r="E9" s="32"/>
      <c r="F9" s="32"/>
      <c r="G9" s="32"/>
      <c r="H9" s="32"/>
      <c r="I9" s="32"/>
      <c r="J9" s="32"/>
      <c r="K9" s="32"/>
      <c r="L9" s="31"/>
      <c r="M9" s="38"/>
      <c r="N9" s="27"/>
    </row>
    <row r="10" spans="1:14" s="21" customFormat="1" ht="15" customHeight="1">
      <c r="A10" s="17" t="s">
        <v>19</v>
      </c>
      <c r="B10" s="18" t="s">
        <v>20</v>
      </c>
      <c r="C10" s="19">
        <v>187386200</v>
      </c>
      <c r="D10" s="19">
        <v>89860987</v>
      </c>
      <c r="E10" s="19">
        <v>33077547</v>
      </c>
      <c r="F10" s="19">
        <v>0</v>
      </c>
      <c r="G10" s="19">
        <v>0</v>
      </c>
      <c r="H10" s="19">
        <v>244169640</v>
      </c>
      <c r="I10" s="19">
        <f>(M10*100)/H10</f>
        <v>100.398640015196</v>
      </c>
      <c r="J10" s="19">
        <v>0</v>
      </c>
      <c r="K10" s="19">
        <v>0</v>
      </c>
      <c r="L10" s="19">
        <v>245142997.89</v>
      </c>
      <c r="M10" s="20">
        <v>245142997.89</v>
      </c>
      <c r="N10" s="19">
        <v>-973357.89</v>
      </c>
    </row>
    <row r="11" spans="1:14" s="15" customFormat="1" ht="15">
      <c r="A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5" customFormat="1" ht="15">
      <c r="A12" s="12" t="s">
        <v>21</v>
      </c>
      <c r="B12" s="13" t="s">
        <v>22</v>
      </c>
      <c r="C12" s="14">
        <v>2037000</v>
      </c>
      <c r="D12" s="14">
        <v>0</v>
      </c>
      <c r="E12" s="14">
        <v>0</v>
      </c>
      <c r="F12" s="14">
        <v>0</v>
      </c>
      <c r="G12" s="14">
        <v>0</v>
      </c>
      <c r="H12" s="14">
        <v>2037000</v>
      </c>
      <c r="I12" s="14"/>
      <c r="J12" s="14">
        <v>0</v>
      </c>
      <c r="K12" s="14">
        <v>0</v>
      </c>
      <c r="L12" s="14">
        <v>2129200</v>
      </c>
      <c r="M12" s="14">
        <v>2129200</v>
      </c>
      <c r="N12" s="14">
        <v>-92200</v>
      </c>
    </row>
    <row r="13" spans="1:14" s="15" customFormat="1" ht="15">
      <c r="A13" s="12" t="s">
        <v>23</v>
      </c>
      <c r="B13" s="13" t="s">
        <v>24</v>
      </c>
      <c r="C13" s="14">
        <v>24766200</v>
      </c>
      <c r="D13" s="14">
        <v>0</v>
      </c>
      <c r="E13" s="14">
        <v>0</v>
      </c>
      <c r="F13" s="14">
        <v>0</v>
      </c>
      <c r="G13" s="14">
        <v>0</v>
      </c>
      <c r="H13" s="14">
        <v>24766200</v>
      </c>
      <c r="I13" s="14"/>
      <c r="J13" s="14">
        <v>0</v>
      </c>
      <c r="K13" s="14">
        <v>0</v>
      </c>
      <c r="L13" s="14">
        <v>25596860</v>
      </c>
      <c r="M13" s="14">
        <v>25596860</v>
      </c>
      <c r="N13" s="14">
        <v>-830660</v>
      </c>
    </row>
    <row r="14" spans="1:14" s="15" customFormat="1" ht="15">
      <c r="A14" s="12" t="s">
        <v>25</v>
      </c>
      <c r="B14" s="13" t="s">
        <v>26</v>
      </c>
      <c r="C14" s="14">
        <v>160583000</v>
      </c>
      <c r="D14" s="14">
        <v>0</v>
      </c>
      <c r="E14" s="14">
        <v>33077547</v>
      </c>
      <c r="F14" s="14">
        <v>0</v>
      </c>
      <c r="G14" s="14">
        <v>0</v>
      </c>
      <c r="H14" s="14">
        <v>127505453</v>
      </c>
      <c r="I14" s="14"/>
      <c r="J14" s="14">
        <v>0</v>
      </c>
      <c r="K14" s="14">
        <v>0</v>
      </c>
      <c r="L14" s="14">
        <v>127505453</v>
      </c>
      <c r="M14" s="14">
        <v>127505453</v>
      </c>
      <c r="N14" s="14">
        <v>0</v>
      </c>
    </row>
    <row r="15" spans="1:14" s="15" customFormat="1" ht="15">
      <c r="A15" s="12" t="s">
        <v>27</v>
      </c>
      <c r="B15" s="13" t="s">
        <v>28</v>
      </c>
      <c r="C15" s="14">
        <v>0</v>
      </c>
      <c r="D15" s="14">
        <v>41105746</v>
      </c>
      <c r="E15" s="14">
        <v>0</v>
      </c>
      <c r="F15" s="14">
        <v>0</v>
      </c>
      <c r="G15" s="14">
        <v>0</v>
      </c>
      <c r="H15" s="14">
        <v>41105746</v>
      </c>
      <c r="I15" s="14"/>
      <c r="J15" s="14">
        <v>0</v>
      </c>
      <c r="K15" s="14">
        <v>0</v>
      </c>
      <c r="L15" s="14">
        <v>41105746</v>
      </c>
      <c r="M15" s="14">
        <v>41105746</v>
      </c>
      <c r="N15" s="14">
        <v>0</v>
      </c>
    </row>
    <row r="16" spans="1:14" s="15" customFormat="1" ht="15">
      <c r="A16" s="12" t="s">
        <v>29</v>
      </c>
      <c r="B16" s="13" t="s">
        <v>30</v>
      </c>
      <c r="C16" s="14">
        <v>0</v>
      </c>
      <c r="D16" s="14">
        <v>48755241</v>
      </c>
      <c r="E16" s="14">
        <v>0</v>
      </c>
      <c r="F16" s="14">
        <v>0</v>
      </c>
      <c r="G16" s="14">
        <v>0</v>
      </c>
      <c r="H16" s="14">
        <v>48755241</v>
      </c>
      <c r="I16" s="14"/>
      <c r="J16" s="14">
        <v>0</v>
      </c>
      <c r="K16" s="14">
        <v>0</v>
      </c>
      <c r="L16" s="14">
        <v>48755241</v>
      </c>
      <c r="M16" s="14">
        <v>48755241</v>
      </c>
      <c r="N16" s="14">
        <v>0</v>
      </c>
    </row>
    <row r="17" spans="1:14" s="15" customFormat="1" ht="15">
      <c r="A17" s="12" t="s">
        <v>31</v>
      </c>
      <c r="B17" s="13" t="s">
        <v>32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/>
      <c r="J17" s="14">
        <v>0</v>
      </c>
      <c r="K17" s="14">
        <v>0</v>
      </c>
      <c r="L17" s="14">
        <v>37074</v>
      </c>
      <c r="M17" s="14">
        <v>37074</v>
      </c>
      <c r="N17" s="14">
        <v>-37074</v>
      </c>
    </row>
    <row r="18" spans="1:14" s="15" customFormat="1" ht="15">
      <c r="A18" s="12" t="s">
        <v>33</v>
      </c>
      <c r="B18" s="13" t="s">
        <v>34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/>
      <c r="J18" s="14">
        <v>0</v>
      </c>
      <c r="K18" s="14">
        <v>0</v>
      </c>
      <c r="L18" s="14">
        <v>214.58</v>
      </c>
      <c r="M18" s="14">
        <v>214.58</v>
      </c>
      <c r="N18" s="14">
        <v>-214.58</v>
      </c>
    </row>
    <row r="19" spans="1:14" s="15" customFormat="1" ht="15.75" thickBot="1">
      <c r="A19" s="12" t="s">
        <v>35</v>
      </c>
      <c r="B19" s="13" t="s">
        <v>36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>
        <v>0</v>
      </c>
      <c r="K19" s="14">
        <v>0</v>
      </c>
      <c r="L19" s="14">
        <v>13209.31</v>
      </c>
      <c r="M19" s="14">
        <v>13209.31</v>
      </c>
      <c r="N19" s="14">
        <v>-13209.31</v>
      </c>
    </row>
    <row r="20" spans="1:14" s="15" customFormat="1" ht="20.25" thickBot="1">
      <c r="A20" s="33"/>
      <c r="B20" s="34"/>
      <c r="C20" s="22" t="s">
        <v>0</v>
      </c>
      <c r="D20" s="29" t="s">
        <v>1</v>
      </c>
      <c r="E20" s="29" t="s">
        <v>79</v>
      </c>
      <c r="F20" s="29" t="s">
        <v>2</v>
      </c>
      <c r="G20" s="29" t="s">
        <v>3</v>
      </c>
      <c r="H20" s="29" t="s">
        <v>4</v>
      </c>
      <c r="I20" s="29" t="s">
        <v>77</v>
      </c>
      <c r="J20" s="29" t="s">
        <v>5</v>
      </c>
      <c r="K20" s="29" t="s">
        <v>7</v>
      </c>
      <c r="L20" s="29" t="s">
        <v>8</v>
      </c>
      <c r="M20" s="36" t="s">
        <v>9</v>
      </c>
      <c r="N20" s="25" t="s">
        <v>6</v>
      </c>
    </row>
    <row r="21" spans="1:14" s="15" customFormat="1" ht="15">
      <c r="A21" s="39" t="s">
        <v>17</v>
      </c>
      <c r="B21" s="41" t="s">
        <v>18</v>
      </c>
      <c r="C21" s="23"/>
      <c r="D21" s="30"/>
      <c r="E21" s="30"/>
      <c r="F21" s="30"/>
      <c r="G21" s="30"/>
      <c r="H21" s="30"/>
      <c r="I21" s="30"/>
      <c r="J21" s="30"/>
      <c r="K21" s="30"/>
      <c r="L21" s="30"/>
      <c r="M21" s="37"/>
      <c r="N21" s="26"/>
    </row>
    <row r="22" spans="1:14" s="15" customFormat="1" ht="15.75" thickBot="1">
      <c r="A22" s="40"/>
      <c r="B22" s="42"/>
      <c r="C22" s="24"/>
      <c r="D22" s="32"/>
      <c r="E22" s="32"/>
      <c r="F22" s="32"/>
      <c r="G22" s="32"/>
      <c r="H22" s="32"/>
      <c r="I22" s="32"/>
      <c r="J22" s="32"/>
      <c r="K22" s="32"/>
      <c r="L22" s="31"/>
      <c r="M22" s="38"/>
      <c r="N22" s="27"/>
    </row>
    <row r="23" spans="1:14" s="21" customFormat="1" ht="15.75">
      <c r="A23" s="17" t="s">
        <v>19</v>
      </c>
      <c r="B23" s="18" t="s">
        <v>37</v>
      </c>
      <c r="C23" s="19">
        <v>187386200</v>
      </c>
      <c r="D23" s="19">
        <v>89860987</v>
      </c>
      <c r="E23" s="19">
        <v>33077547</v>
      </c>
      <c r="F23" s="19">
        <v>10060000</v>
      </c>
      <c r="G23" s="19">
        <v>10060000</v>
      </c>
      <c r="H23" s="19">
        <v>244169640</v>
      </c>
      <c r="I23" s="19">
        <f>(M23*100)/H23</f>
        <v>71.12832127696137</v>
      </c>
      <c r="J23" s="19">
        <f>SUM(J24:J47)</f>
        <v>173673766</v>
      </c>
      <c r="K23" s="19">
        <f>SUM(K24:K47)</f>
        <v>173673766</v>
      </c>
      <c r="L23" s="19">
        <f>SUM(L24:L47)</f>
        <v>173673766</v>
      </c>
      <c r="M23" s="19">
        <f>SUM(M24:M47)</f>
        <v>173673766</v>
      </c>
      <c r="N23" s="19">
        <f>SUM(N24:N47)</f>
        <v>70495874</v>
      </c>
    </row>
    <row r="24" spans="1:14" s="15" customFormat="1" ht="15">
      <c r="A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5" customFormat="1" ht="15">
      <c r="A25" s="12" t="s">
        <v>38</v>
      </c>
      <c r="B25" s="13" t="s">
        <v>39</v>
      </c>
      <c r="C25" s="14">
        <v>4000000</v>
      </c>
      <c r="D25" s="14">
        <v>0</v>
      </c>
      <c r="E25" s="14">
        <v>0</v>
      </c>
      <c r="F25" s="14">
        <v>0</v>
      </c>
      <c r="G25" s="14">
        <v>0</v>
      </c>
      <c r="H25" s="14">
        <v>4000000</v>
      </c>
      <c r="I25" s="14"/>
      <c r="J25" s="14">
        <v>3656800</v>
      </c>
      <c r="K25" s="14">
        <v>3656800</v>
      </c>
      <c r="L25" s="14">
        <v>3656800</v>
      </c>
      <c r="M25" s="14">
        <v>3656800</v>
      </c>
      <c r="N25" s="14">
        <v>343200</v>
      </c>
    </row>
    <row r="26" spans="1:14" s="15" customFormat="1" ht="15">
      <c r="A26" s="12" t="s">
        <v>40</v>
      </c>
      <c r="B26" s="13" t="s">
        <v>41</v>
      </c>
      <c r="C26" s="14">
        <v>30150000</v>
      </c>
      <c r="D26" s="14">
        <v>5000000</v>
      </c>
      <c r="E26" s="14">
        <v>0</v>
      </c>
      <c r="F26" s="14">
        <v>0</v>
      </c>
      <c r="G26" s="14">
        <v>4000000</v>
      </c>
      <c r="H26" s="14">
        <v>31150000</v>
      </c>
      <c r="I26" s="14"/>
      <c r="J26" s="14">
        <v>24641570</v>
      </c>
      <c r="K26" s="14">
        <v>24641570</v>
      </c>
      <c r="L26" s="14">
        <v>24641570</v>
      </c>
      <c r="M26" s="14">
        <v>24641570</v>
      </c>
      <c r="N26" s="14">
        <v>6508430</v>
      </c>
    </row>
    <row r="27" spans="1:14" s="15" customFormat="1" ht="15">
      <c r="A27" s="12" t="s">
        <v>42</v>
      </c>
      <c r="B27" s="13" t="s">
        <v>41</v>
      </c>
      <c r="C27" s="14">
        <v>0</v>
      </c>
      <c r="D27" s="14">
        <v>4000000</v>
      </c>
      <c r="E27" s="14">
        <v>0</v>
      </c>
      <c r="F27" s="14">
        <v>0</v>
      </c>
      <c r="G27" s="14">
        <v>0</v>
      </c>
      <c r="H27" s="14">
        <v>4000000</v>
      </c>
      <c r="I27" s="14"/>
      <c r="J27" s="14">
        <v>2453990</v>
      </c>
      <c r="K27" s="14">
        <v>2453990</v>
      </c>
      <c r="L27" s="14">
        <v>2453990</v>
      </c>
      <c r="M27" s="14">
        <v>2453990</v>
      </c>
      <c r="N27" s="14">
        <v>1546010</v>
      </c>
    </row>
    <row r="28" spans="1:14" s="15" customFormat="1" ht="15">
      <c r="A28" s="12" t="s">
        <v>43</v>
      </c>
      <c r="B28" s="13" t="s">
        <v>44</v>
      </c>
      <c r="C28" s="14">
        <v>15000000</v>
      </c>
      <c r="D28" s="14">
        <v>862315</v>
      </c>
      <c r="E28" s="14">
        <v>0</v>
      </c>
      <c r="F28" s="14">
        <v>6000000</v>
      </c>
      <c r="G28" s="14">
        <v>0</v>
      </c>
      <c r="H28" s="14">
        <v>21862315</v>
      </c>
      <c r="I28" s="14"/>
      <c r="J28" s="14">
        <v>21859139</v>
      </c>
      <c r="K28" s="14">
        <v>21859139</v>
      </c>
      <c r="L28" s="14">
        <v>21859139</v>
      </c>
      <c r="M28" s="14">
        <v>21859139</v>
      </c>
      <c r="N28" s="14">
        <v>3176</v>
      </c>
    </row>
    <row r="29" spans="1:14" s="15" customFormat="1" ht="15">
      <c r="A29" s="12" t="s">
        <v>45</v>
      </c>
      <c r="B29" s="13" t="s">
        <v>44</v>
      </c>
      <c r="C29" s="14">
        <v>0</v>
      </c>
      <c r="D29" s="14">
        <v>1611178</v>
      </c>
      <c r="E29" s="14">
        <v>0</v>
      </c>
      <c r="F29" s="14">
        <v>4000000</v>
      </c>
      <c r="G29" s="14">
        <v>0</v>
      </c>
      <c r="H29" s="14">
        <v>5611178</v>
      </c>
      <c r="I29" s="14"/>
      <c r="J29" s="14">
        <v>5600000</v>
      </c>
      <c r="K29" s="14">
        <v>5600000</v>
      </c>
      <c r="L29" s="14">
        <v>5600000</v>
      </c>
      <c r="M29" s="14">
        <v>5600000</v>
      </c>
      <c r="N29" s="14">
        <v>11178</v>
      </c>
    </row>
    <row r="30" spans="1:14" s="15" customFormat="1" ht="15">
      <c r="A30" s="12" t="s">
        <v>46</v>
      </c>
      <c r="B30" s="13" t="s">
        <v>47</v>
      </c>
      <c r="C30" s="14">
        <v>34000000</v>
      </c>
      <c r="D30" s="14">
        <v>9683910</v>
      </c>
      <c r="E30" s="14">
        <v>8000000</v>
      </c>
      <c r="F30" s="14">
        <v>0</v>
      </c>
      <c r="G30" s="14">
        <v>2000000</v>
      </c>
      <c r="H30" s="14">
        <v>33683910</v>
      </c>
      <c r="I30" s="14"/>
      <c r="J30" s="14">
        <v>28181132</v>
      </c>
      <c r="K30" s="14">
        <v>28181132</v>
      </c>
      <c r="L30" s="14">
        <v>28181132</v>
      </c>
      <c r="M30" s="14">
        <v>28181132</v>
      </c>
      <c r="N30" s="14">
        <v>5502778</v>
      </c>
    </row>
    <row r="31" spans="1:14" s="15" customFormat="1" ht="15">
      <c r="A31" s="12" t="s">
        <v>48</v>
      </c>
      <c r="B31" s="13" t="s">
        <v>47</v>
      </c>
      <c r="C31" s="14">
        <v>0</v>
      </c>
      <c r="D31" s="14">
        <v>4000000</v>
      </c>
      <c r="E31" s="14">
        <v>0</v>
      </c>
      <c r="F31" s="14">
        <v>0</v>
      </c>
      <c r="G31" s="14">
        <v>0</v>
      </c>
      <c r="H31" s="14">
        <v>4000000</v>
      </c>
      <c r="I31" s="14"/>
      <c r="J31" s="14">
        <v>850000</v>
      </c>
      <c r="K31" s="14">
        <v>850000</v>
      </c>
      <c r="L31" s="14">
        <v>850000</v>
      </c>
      <c r="M31" s="14">
        <v>850000</v>
      </c>
      <c r="N31" s="14">
        <v>3150000</v>
      </c>
    </row>
    <row r="32" spans="1:14" s="15" customFormat="1" ht="15">
      <c r="A32" s="12" t="s">
        <v>49</v>
      </c>
      <c r="B32" s="13" t="s">
        <v>50</v>
      </c>
      <c r="C32" s="14">
        <v>19000000</v>
      </c>
      <c r="D32" s="14">
        <v>0</v>
      </c>
      <c r="E32" s="14">
        <v>0</v>
      </c>
      <c r="F32" s="14">
        <v>0</v>
      </c>
      <c r="G32" s="14">
        <v>0</v>
      </c>
      <c r="H32" s="14">
        <v>19000000</v>
      </c>
      <c r="I32" s="14"/>
      <c r="J32" s="14">
        <v>15822373</v>
      </c>
      <c r="K32" s="14">
        <v>15822373</v>
      </c>
      <c r="L32" s="14">
        <v>15822373</v>
      </c>
      <c r="M32" s="14">
        <v>15822373</v>
      </c>
      <c r="N32" s="14">
        <v>3177627</v>
      </c>
    </row>
    <row r="33" spans="1:14" s="15" customFormat="1" ht="15">
      <c r="A33" s="12" t="s">
        <v>51</v>
      </c>
      <c r="B33" s="13" t="s">
        <v>50</v>
      </c>
      <c r="C33" s="14">
        <v>0</v>
      </c>
      <c r="D33" s="14">
        <v>5955468</v>
      </c>
      <c r="E33" s="14">
        <v>0</v>
      </c>
      <c r="F33" s="14">
        <v>0</v>
      </c>
      <c r="G33" s="14">
        <v>0</v>
      </c>
      <c r="H33" s="14">
        <v>5955468</v>
      </c>
      <c r="I33" s="14"/>
      <c r="J33" s="14">
        <v>4561000</v>
      </c>
      <c r="K33" s="14">
        <v>4561000</v>
      </c>
      <c r="L33" s="14">
        <v>4561000</v>
      </c>
      <c r="M33" s="14">
        <v>4561000</v>
      </c>
      <c r="N33" s="14">
        <v>1394468</v>
      </c>
    </row>
    <row r="34" spans="1:14" s="15" customFormat="1" ht="15">
      <c r="A34" s="12" t="s">
        <v>52</v>
      </c>
      <c r="B34" s="13" t="s">
        <v>53</v>
      </c>
      <c r="C34" s="14">
        <v>200000</v>
      </c>
      <c r="D34" s="14">
        <v>0</v>
      </c>
      <c r="E34" s="14">
        <v>0</v>
      </c>
      <c r="F34" s="14">
        <v>0</v>
      </c>
      <c r="G34" s="14">
        <v>80000</v>
      </c>
      <c r="H34" s="14">
        <v>120000</v>
      </c>
      <c r="I34" s="14"/>
      <c r="J34" s="14">
        <v>0</v>
      </c>
      <c r="K34" s="14">
        <v>0</v>
      </c>
      <c r="L34" s="14">
        <v>0</v>
      </c>
      <c r="M34" s="14">
        <v>0</v>
      </c>
      <c r="N34" s="14">
        <v>120000</v>
      </c>
    </row>
    <row r="35" spans="1:14" s="15" customFormat="1" ht="15">
      <c r="A35" s="12" t="s">
        <v>54</v>
      </c>
      <c r="B35" s="13" t="s">
        <v>55</v>
      </c>
      <c r="C35" s="14">
        <v>6000000</v>
      </c>
      <c r="D35" s="14">
        <v>2000000</v>
      </c>
      <c r="E35" s="14">
        <v>0</v>
      </c>
      <c r="F35" s="14">
        <v>0</v>
      </c>
      <c r="G35" s="14">
        <v>0</v>
      </c>
      <c r="H35" s="14">
        <v>8000000</v>
      </c>
      <c r="I35" s="14"/>
      <c r="J35" s="14">
        <v>7970000</v>
      </c>
      <c r="K35" s="14">
        <v>7970000</v>
      </c>
      <c r="L35" s="14">
        <v>7970000</v>
      </c>
      <c r="M35" s="14">
        <v>7970000</v>
      </c>
      <c r="N35" s="14">
        <v>30000</v>
      </c>
    </row>
    <row r="36" spans="1:14" s="15" customFormat="1" ht="15">
      <c r="A36" s="12" t="s">
        <v>56</v>
      </c>
      <c r="B36" s="13" t="s">
        <v>55</v>
      </c>
      <c r="C36" s="14">
        <v>0</v>
      </c>
      <c r="D36" s="14">
        <v>5000000</v>
      </c>
      <c r="E36" s="14">
        <v>0</v>
      </c>
      <c r="F36" s="14">
        <v>0</v>
      </c>
      <c r="G36" s="14">
        <v>4000000</v>
      </c>
      <c r="H36" s="14">
        <v>1000000</v>
      </c>
      <c r="I36" s="14"/>
      <c r="J36" s="14">
        <v>0</v>
      </c>
      <c r="K36" s="14">
        <v>0</v>
      </c>
      <c r="L36" s="14">
        <v>0</v>
      </c>
      <c r="M36" s="14">
        <v>0</v>
      </c>
      <c r="N36" s="14">
        <v>1000000</v>
      </c>
    </row>
    <row r="37" spans="1:14" s="15" customFormat="1" ht="15">
      <c r="A37" s="12" t="s">
        <v>57</v>
      </c>
      <c r="B37" s="13" t="s">
        <v>58</v>
      </c>
      <c r="C37" s="14">
        <v>0</v>
      </c>
      <c r="D37" s="14">
        <v>100000</v>
      </c>
      <c r="E37" s="14">
        <v>0</v>
      </c>
      <c r="F37" s="14">
        <v>0</v>
      </c>
      <c r="G37" s="14">
        <v>0</v>
      </c>
      <c r="H37" s="14">
        <v>100000</v>
      </c>
      <c r="I37" s="14"/>
      <c r="J37" s="14">
        <v>22200</v>
      </c>
      <c r="K37" s="14">
        <v>22200</v>
      </c>
      <c r="L37" s="14">
        <v>22200</v>
      </c>
      <c r="M37" s="14">
        <v>22200</v>
      </c>
      <c r="N37" s="14">
        <v>77800</v>
      </c>
    </row>
    <row r="38" spans="1:14" s="15" customFormat="1" ht="15">
      <c r="A38" s="12" t="s">
        <v>59</v>
      </c>
      <c r="B38" s="13" t="s">
        <v>60</v>
      </c>
      <c r="C38" s="14">
        <v>1250200</v>
      </c>
      <c r="D38" s="14">
        <v>200000</v>
      </c>
      <c r="E38" s="14">
        <v>0</v>
      </c>
      <c r="F38" s="14">
        <v>0</v>
      </c>
      <c r="G38" s="14">
        <v>0</v>
      </c>
      <c r="H38" s="14">
        <v>1450200</v>
      </c>
      <c r="I38" s="14"/>
      <c r="J38" s="14">
        <v>1322388</v>
      </c>
      <c r="K38" s="14">
        <v>1322388</v>
      </c>
      <c r="L38" s="14">
        <v>1322388</v>
      </c>
      <c r="M38" s="14">
        <v>1322388</v>
      </c>
      <c r="N38" s="14">
        <v>127812</v>
      </c>
    </row>
    <row r="39" spans="1:14" s="15" customFormat="1" ht="15">
      <c r="A39" s="12" t="s">
        <v>61</v>
      </c>
      <c r="B39" s="13" t="s">
        <v>62</v>
      </c>
      <c r="C39" s="14">
        <v>100000</v>
      </c>
      <c r="D39" s="14">
        <v>0</v>
      </c>
      <c r="E39" s="14">
        <v>0</v>
      </c>
      <c r="F39" s="14">
        <v>80000</v>
      </c>
      <c r="G39" s="14">
        <v>0</v>
      </c>
      <c r="H39" s="14">
        <v>180000</v>
      </c>
      <c r="I39" s="14"/>
      <c r="J39" s="14">
        <v>171581</v>
      </c>
      <c r="K39" s="14">
        <v>171581</v>
      </c>
      <c r="L39" s="14">
        <v>171581</v>
      </c>
      <c r="M39" s="14">
        <v>171581</v>
      </c>
      <c r="N39" s="14">
        <v>8419</v>
      </c>
    </row>
    <row r="40" spans="1:14" s="15" customFormat="1" ht="15">
      <c r="A40" s="12" t="s">
        <v>63</v>
      </c>
      <c r="B40" s="13" t="s">
        <v>64</v>
      </c>
      <c r="C40" s="14">
        <v>33997000</v>
      </c>
      <c r="D40" s="14">
        <v>2608560</v>
      </c>
      <c r="E40" s="14">
        <v>10000000</v>
      </c>
      <c r="F40" s="14">
        <v>0</v>
      </c>
      <c r="G40" s="14">
        <v>0</v>
      </c>
      <c r="H40" s="14">
        <v>26605560</v>
      </c>
      <c r="I40" s="14"/>
      <c r="J40" s="14">
        <v>16305218</v>
      </c>
      <c r="K40" s="14">
        <v>16305218</v>
      </c>
      <c r="L40" s="14">
        <v>16305218</v>
      </c>
      <c r="M40" s="14">
        <v>16305218</v>
      </c>
      <c r="N40" s="14">
        <v>10300342</v>
      </c>
    </row>
    <row r="41" spans="1:14" s="15" customFormat="1" ht="15">
      <c r="A41" s="12" t="s">
        <v>65</v>
      </c>
      <c r="B41" s="13" t="s">
        <v>64</v>
      </c>
      <c r="C41" s="14">
        <v>8803000</v>
      </c>
      <c r="D41" s="14">
        <v>7835100</v>
      </c>
      <c r="E41" s="14">
        <v>0</v>
      </c>
      <c r="F41" s="14">
        <v>0</v>
      </c>
      <c r="G41" s="14">
        <v>0</v>
      </c>
      <c r="H41" s="14">
        <v>16638100</v>
      </c>
      <c r="I41" s="14"/>
      <c r="J41" s="14">
        <v>13382650</v>
      </c>
      <c r="K41" s="14">
        <v>13382650</v>
      </c>
      <c r="L41" s="14">
        <v>13382650</v>
      </c>
      <c r="M41" s="14">
        <v>13382650</v>
      </c>
      <c r="N41" s="14">
        <v>3255450</v>
      </c>
    </row>
    <row r="42" spans="1:14" s="15" customFormat="1" ht="15">
      <c r="A42" s="12" t="s">
        <v>66</v>
      </c>
      <c r="B42" s="13" t="s">
        <v>67</v>
      </c>
      <c r="C42" s="14">
        <v>1000000</v>
      </c>
      <c r="D42" s="14">
        <v>9682764</v>
      </c>
      <c r="E42" s="14">
        <v>5000000</v>
      </c>
      <c r="F42" s="14">
        <v>0</v>
      </c>
      <c r="G42" s="14">
        <v>0</v>
      </c>
      <c r="H42" s="14">
        <v>5682764</v>
      </c>
      <c r="I42" s="14"/>
      <c r="J42" s="14">
        <v>0</v>
      </c>
      <c r="K42" s="14">
        <v>0</v>
      </c>
      <c r="L42" s="14">
        <v>0</v>
      </c>
      <c r="M42" s="14">
        <v>0</v>
      </c>
      <c r="N42" s="14">
        <v>5682764</v>
      </c>
    </row>
    <row r="43" spans="1:14" s="15" customFormat="1" ht="15">
      <c r="A43" s="12" t="s">
        <v>68</v>
      </c>
      <c r="B43" s="13" t="s">
        <v>67</v>
      </c>
      <c r="C43" s="14">
        <v>12000000</v>
      </c>
      <c r="D43" s="14">
        <v>1000000</v>
      </c>
      <c r="E43" s="14">
        <v>0</v>
      </c>
      <c r="F43" s="14">
        <v>0</v>
      </c>
      <c r="G43" s="14">
        <v>0</v>
      </c>
      <c r="H43" s="14">
        <v>13000000</v>
      </c>
      <c r="I43" s="14"/>
      <c r="J43" s="14">
        <v>96000</v>
      </c>
      <c r="K43" s="14">
        <v>96000</v>
      </c>
      <c r="L43" s="14">
        <v>96000</v>
      </c>
      <c r="M43" s="14">
        <v>96000</v>
      </c>
      <c r="N43" s="14">
        <v>12904000</v>
      </c>
    </row>
    <row r="44" spans="1:14" s="15" customFormat="1" ht="15">
      <c r="A44" s="12" t="s">
        <v>69</v>
      </c>
      <c r="B44" s="13" t="s">
        <v>70</v>
      </c>
      <c r="C44" s="14">
        <v>550000</v>
      </c>
      <c r="D44" s="14">
        <v>11852352</v>
      </c>
      <c r="E44" s="14">
        <v>0</v>
      </c>
      <c r="F44" s="14">
        <v>0</v>
      </c>
      <c r="G44" s="14">
        <v>0</v>
      </c>
      <c r="H44" s="14">
        <v>12402352</v>
      </c>
      <c r="I44" s="14"/>
      <c r="J44" s="14">
        <v>5156000</v>
      </c>
      <c r="K44" s="14">
        <v>5156000</v>
      </c>
      <c r="L44" s="14">
        <v>5156000</v>
      </c>
      <c r="M44" s="14">
        <v>5156000</v>
      </c>
      <c r="N44" s="14">
        <v>7246352</v>
      </c>
    </row>
    <row r="45" spans="1:14" s="15" customFormat="1" ht="15">
      <c r="A45" s="12" t="s">
        <v>71</v>
      </c>
      <c r="B45" s="13" t="s">
        <v>70</v>
      </c>
      <c r="C45" s="14">
        <v>4450000</v>
      </c>
      <c r="D45" s="14">
        <v>6404000</v>
      </c>
      <c r="E45" s="14">
        <v>0</v>
      </c>
      <c r="F45" s="14">
        <v>0</v>
      </c>
      <c r="G45" s="14">
        <v>0</v>
      </c>
      <c r="H45" s="14">
        <v>10854000</v>
      </c>
      <c r="I45" s="14"/>
      <c r="J45" s="14">
        <v>10385150</v>
      </c>
      <c r="K45" s="14">
        <v>10385150</v>
      </c>
      <c r="L45" s="14">
        <v>10385150</v>
      </c>
      <c r="M45" s="14">
        <v>10385150</v>
      </c>
      <c r="N45" s="14">
        <v>468850</v>
      </c>
    </row>
    <row r="46" spans="1:14" s="15" customFormat="1" ht="15">
      <c r="A46" s="12" t="s">
        <v>72</v>
      </c>
      <c r="B46" s="13" t="s">
        <v>73</v>
      </c>
      <c r="C46" s="14">
        <v>16886000</v>
      </c>
      <c r="D46" s="14">
        <v>7065340</v>
      </c>
      <c r="E46" s="14">
        <v>10077547</v>
      </c>
      <c r="F46" s="14">
        <v>0</v>
      </c>
      <c r="G46" s="14">
        <v>0</v>
      </c>
      <c r="H46" s="14">
        <v>13873793</v>
      </c>
      <c r="I46" s="14"/>
      <c r="J46" s="14">
        <v>11236575</v>
      </c>
      <c r="K46" s="14">
        <v>11236575</v>
      </c>
      <c r="L46" s="14">
        <v>11236575</v>
      </c>
      <c r="M46" s="14">
        <v>11236575</v>
      </c>
      <c r="N46" s="14">
        <v>2637218</v>
      </c>
    </row>
    <row r="47" spans="1:14" s="15" customFormat="1" ht="30">
      <c r="A47" s="12" t="s">
        <v>74</v>
      </c>
      <c r="B47" s="16" t="s">
        <v>75</v>
      </c>
      <c r="C47" s="14">
        <v>0</v>
      </c>
      <c r="D47" s="14">
        <v>5000000</v>
      </c>
      <c r="E47" s="14">
        <v>0</v>
      </c>
      <c r="F47" s="14">
        <v>0</v>
      </c>
      <c r="G47" s="14">
        <v>0</v>
      </c>
      <c r="H47" s="14">
        <v>5000000</v>
      </c>
      <c r="I47" s="14"/>
      <c r="J47" s="14">
        <v>0</v>
      </c>
      <c r="K47" s="14">
        <v>0</v>
      </c>
      <c r="L47" s="14">
        <v>0</v>
      </c>
      <c r="M47" s="14">
        <v>0</v>
      </c>
      <c r="N47" s="14">
        <v>5000000</v>
      </c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</sheetData>
  <sheetProtection/>
  <mergeCells count="32">
    <mergeCell ref="J20:J22"/>
    <mergeCell ref="K20:K22"/>
    <mergeCell ref="A8:A9"/>
    <mergeCell ref="B8:B9"/>
    <mergeCell ref="L20:L22"/>
    <mergeCell ref="M20:M22"/>
    <mergeCell ref="N20:N22"/>
    <mergeCell ref="A21:A22"/>
    <mergeCell ref="B21:B22"/>
    <mergeCell ref="G20:G22"/>
    <mergeCell ref="H20:H22"/>
    <mergeCell ref="I20:I22"/>
    <mergeCell ref="A7:B7"/>
    <mergeCell ref="A5:N5"/>
    <mergeCell ref="A20:B20"/>
    <mergeCell ref="C20:C22"/>
    <mergeCell ref="D20:D22"/>
    <mergeCell ref="E20:E22"/>
    <mergeCell ref="F20:F22"/>
    <mergeCell ref="M7:M9"/>
    <mergeCell ref="K7:K9"/>
    <mergeCell ref="I7:I9"/>
    <mergeCell ref="C7:C9"/>
    <mergeCell ref="N7:N9"/>
    <mergeCell ref="B1:K1"/>
    <mergeCell ref="L7:L9"/>
    <mergeCell ref="D7:D9"/>
    <mergeCell ref="E7:E9"/>
    <mergeCell ref="F7:F9"/>
    <mergeCell ref="G7:G9"/>
    <mergeCell ref="H7:H9"/>
    <mergeCell ref="J7:J9"/>
  </mergeCells>
  <printOptions gridLines="1"/>
  <pageMargins left="1.141732283464567" right="0.2362204724409449" top="0.1968503937007874" bottom="0.3937007874015748" header="0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C-NIX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 Carabali</dc:creator>
  <cp:keywords/>
  <dc:description/>
  <cp:lastModifiedBy>Javier Mauricio Arroyave Muñoz - Educacion</cp:lastModifiedBy>
  <cp:lastPrinted>2001-03-12T22:45:07Z</cp:lastPrinted>
  <dcterms:created xsi:type="dcterms:W3CDTF">1999-06-19T04:42:34Z</dcterms:created>
  <dcterms:modified xsi:type="dcterms:W3CDTF">2019-01-15T15:16:38Z</dcterms:modified>
  <cp:category/>
  <cp:version/>
  <cp:contentType/>
  <cp:contentStatus/>
</cp:coreProperties>
</file>